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codeName="ThisWorkbook"/>
  <bookViews>
    <workbookView xWindow="65438" yWindow="65438" windowWidth="18465" windowHeight="10996" activeTab="0"/>
  </bookViews>
  <sheets>
    <sheet name="Results" sheetId="1" r:id="rId1"/>
    <sheet name="Grading Codes" sheetId="2" r:id="rId2"/>
  </sheets>
  <externalReferences>
    <externalReference r:id="rId5"/>
  </externalReferences>
  <definedNames>
    <definedName name="Countdown">#REF!</definedName>
    <definedName name="EOL">#REF!</definedName>
    <definedName name="Filtered_IRR">#REF!</definedName>
    <definedName name="FirstYr">'[1]LOAWorksheet'!$C$6</definedName>
    <definedName name="Horizon">'[1]LOAWorksheet'!$C$5</definedName>
    <definedName name="InvestmentPV">#REF!</definedName>
    <definedName name="IRR">'[1]LOAWorksheet'!$G$113</definedName>
    <definedName name="NPV">'[1]LOAWorksheet'!$G$110</definedName>
    <definedName name="NPVinfo">#REF!</definedName>
    <definedName name="NPVmean">#REF!</definedName>
    <definedName name="NPVrandom">#REF!</definedName>
    <definedName name="OL">#REF!</definedName>
    <definedName name="Payback">'[1]LOAWorksheet'!$G$114</definedName>
  </definedNames>
  <calcPr calcId="191029" calcMode="autoNoTable"/>
  <extLst/>
</workbook>
</file>

<file path=xl/sharedStrings.xml><?xml version="1.0" encoding="utf-8"?>
<sst xmlns="http://schemas.openxmlformats.org/spreadsheetml/2006/main" count="64" uniqueCount="40">
  <si>
    <t>Mean</t>
  </si>
  <si>
    <t>Number of responses that bounded the answer</t>
  </si>
  <si>
    <t>Group Percentage</t>
  </si>
  <si>
    <t>Names of participants:</t>
  </si>
  <si>
    <t>Range adjustment needed</t>
  </si>
  <si>
    <t>(UB-LB)/2</t>
  </si>
  <si>
    <t>Adjustment</t>
  </si>
  <si>
    <t>Adjusted Bounds</t>
  </si>
  <si>
    <t>Symetrical distributions</t>
  </si>
  <si>
    <t>Lognormal</t>
  </si>
  <si>
    <t>Mode</t>
  </si>
  <si>
    <t>Log factor</t>
  </si>
  <si>
    <t>Log factor^2</t>
  </si>
  <si>
    <t>Lookup adjusting factor</t>
  </si>
  <si>
    <t>Number of questions in test</t>
  </si>
  <si>
    <t>90% Confidence Interval Tests</t>
  </si>
  <si>
    <t>True/False Tests</t>
  </si>
  <si>
    <t>How many people were using equivalent bet test during the scheduled interruption?</t>
  </si>
  <si>
    <t>Predicted</t>
  </si>
  <si>
    <t>Actual</t>
  </si>
  <si>
    <t>Test Name</t>
  </si>
  <si>
    <t>A</t>
  </si>
  <si>
    <t>B</t>
  </si>
  <si>
    <t>C</t>
  </si>
  <si>
    <t>D</t>
  </si>
  <si>
    <t>E</t>
  </si>
  <si>
    <t>F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</si>
  <si>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</si>
  <si>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</si>
  <si>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</si>
  <si>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</si>
  <si>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</si>
  <si>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</si>
  <si>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</si>
  <si>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</si>
  <si>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</si>
  <si>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</si>
  <si>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Grading Codes for Calibration Tests</t>
  </si>
  <si>
    <t>Test</t>
  </si>
  <si>
    <t>Grading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</si>
</sst>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ck"/>
      <bottom style="thick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ck"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thick"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textRotation="90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5" fillId="3" borderId="5" xfId="0" applyFont="1" applyFill="1" applyBorder="1" applyAlignment="1">
      <alignment horizontal="left"/>
    </xf>
    <xf numFmtId="9" fontId="3" fillId="3" borderId="6" xfId="15" applyFont="1" applyFill="1" applyBorder="1" applyAlignment="1">
      <alignment/>
    </xf>
    <xf numFmtId="43" fontId="3" fillId="3" borderId="6" xfId="18" applyFont="1" applyFill="1" applyBorder="1" applyAlignment="1">
      <alignment/>
    </xf>
    <xf numFmtId="0" fontId="0" fillId="0" borderId="0" xfId="0" applyAlignment="1">
      <alignment horizontal="center" wrapText="1"/>
    </xf>
    <xf numFmtId="43" fontId="0" fillId="0" borderId="0" xfId="0" applyNumberFormat="1"/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9" fontId="3" fillId="3" borderId="9" xfId="15" applyFont="1" applyFill="1" applyBorder="1" applyAlignment="1">
      <alignment horizontal="right"/>
    </xf>
    <xf numFmtId="9" fontId="0" fillId="0" borderId="0" xfId="0" applyNumberFormat="1"/>
    <xf numFmtId="0" fontId="5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0" fillId="5" borderId="0" xfId="0" applyFill="1" applyBorder="1"/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7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0" borderId="0" xfId="0" applyFont="1"/>
    <xf numFmtId="0" fontId="5" fillId="2" borderId="10" xfId="0" applyFont="1" applyFill="1" applyBorder="1" applyAlignment="1">
      <alignment horizontal="left" wrapText="1"/>
    </xf>
    <xf numFmtId="0" fontId="9" fillId="0" borderId="0" xfId="0" applyFont="1"/>
    <xf numFmtId="0" fontId="2" fillId="4" borderId="1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7" borderId="11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wrapText="1"/>
    </xf>
    <xf numFmtId="9" fontId="3" fillId="3" borderId="0" xfId="15" applyFont="1" applyFill="1" applyBorder="1" applyAlignment="1">
      <alignment horizontal="right"/>
    </xf>
    <xf numFmtId="10" fontId="3" fillId="3" borderId="16" xfId="15" applyNumberFormat="1" applyFont="1" applyFill="1" applyBorder="1" applyAlignment="1">
      <alignment horizontal="center"/>
    </xf>
    <xf numFmtId="0" fontId="0" fillId="0" borderId="0" xfId="0" applyFont="1"/>
    <xf numFmtId="1" fontId="3" fillId="2" borderId="8" xfId="0" applyNumberFormat="1" applyFont="1" applyFill="1" applyBorder="1" applyAlignment="1">
      <alignment/>
    </xf>
    <xf numFmtId="0" fontId="1" fillId="0" borderId="0" xfId="20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17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wrapText="1"/>
      <protection/>
    </xf>
    <xf numFmtId="0" fontId="11" fillId="0" borderId="17" xfId="20" applyFont="1" applyBorder="1" applyAlignment="1">
      <alignment horizontal="center" wrapText="1"/>
      <protection/>
    </xf>
    <xf numFmtId="0" fontId="11" fillId="0" borderId="10" xfId="20" applyFont="1" applyBorder="1" applyAlignment="1">
      <alignment horizontal="center" wrapText="1"/>
      <protection/>
    </xf>
    <xf numFmtId="0" fontId="11" fillId="0" borderId="18" xfId="20" applyFont="1" applyBorder="1" applyAlignment="1">
      <alignment horizontal="center" wrapText="1"/>
      <protection/>
    </xf>
    <xf numFmtId="0" fontId="4" fillId="7" borderId="15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10" fontId="3" fillId="3" borderId="9" xfId="15" applyNumberFormat="1" applyFont="1" applyFill="1" applyBorder="1" applyAlignment="1">
      <alignment horizontal="center"/>
    </xf>
    <xf numFmtId="10" fontId="3" fillId="3" borderId="20" xfId="15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2" fillId="8" borderId="23" xfId="20" applyFont="1" applyFill="1" applyBorder="1" applyAlignment="1">
      <alignment horizontal="center" vertical="center"/>
      <protection/>
    </xf>
    <xf numFmtId="0" fontId="12" fillId="8" borderId="19" xfId="20" applyFont="1" applyFill="1" applyBorder="1" applyAlignment="1">
      <alignment horizontal="center" vertical="center"/>
      <protection/>
    </xf>
    <xf numFmtId="0" fontId="12" fillId="8" borderId="1" xfId="20" applyFont="1" applyFill="1" applyBorder="1" applyAlignment="1">
      <alignment horizontal="center" vertical="center"/>
      <protection/>
    </xf>
    <xf numFmtId="0" fontId="12" fillId="8" borderId="1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45"/>
          <c:w val="0.852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Results!$B$2:$G$2</c:f>
              <c:strCache/>
            </c:strRef>
          </c:cat>
          <c:val>
            <c:numRef>
              <c:f>Results!$B$23:$G$23</c:f>
              <c:numCache/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6875"/>
          <c:w val="0.85225"/>
          <c:h val="0.73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Results!$J$30:$J$1264</c:f>
              <c:strCache/>
            </c:strRef>
          </c:cat>
          <c:val>
            <c:numRef>
              <c:f>Results!$K$30:$K$1264</c:f>
              <c:numCache/>
            </c:numRef>
          </c:val>
        </c:ser>
        <c:axId val="21145627"/>
        <c:axId val="5609291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Results!$L$30:$L$1264</c:f>
              <c:numCache/>
            </c:numRef>
          </c:val>
          <c:smooth val="0"/>
        </c:ser>
        <c:axId val="35074197"/>
        <c:axId val="47232318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92916"/>
        <c:crosses val="autoZero"/>
        <c:auto val="0"/>
        <c:lblOffset val="100"/>
        <c:tickLblSkip val="1"/>
        <c:noMultiLvlLbl val="0"/>
      </c:catAx>
      <c:valAx>
        <c:axId val="560929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45627"/>
        <c:crosses val="autoZero"/>
        <c:crossBetween val="between"/>
        <c:dispUnits/>
        <c:majorUnit val="0.1"/>
      </c:valAx>
      <c:catAx>
        <c:axId val="35074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32318"/>
        <c:crosses val="autoZero"/>
        <c:auto val="0"/>
        <c:lblOffset val="100"/>
        <c:noMultiLvlLbl val="0"/>
      </c:catAx>
      <c:valAx>
        <c:axId val="47232318"/>
        <c:scaling>
          <c:orientation val="minMax"/>
        </c:scaling>
        <c:axPos val="l"/>
        <c:delete val="1"/>
        <c:majorTickMark val="out"/>
        <c:minorTickMark val="none"/>
        <c:tickLblPos val="nextTo"/>
        <c:crossAx val="3507419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7</xdr:col>
      <xdr:colOff>0</xdr:colOff>
      <xdr:row>1266</xdr:row>
      <xdr:rowOff>104775</xdr:rowOff>
    </xdr:to>
    <xdr:graphicFrame macro="">
      <xdr:nvGraphicFramePr>
        <xdr:cNvPr id="1838" name="Chart 2"/>
        <xdr:cNvGraphicFramePr/>
      </xdr:nvGraphicFramePr>
      <xdr:xfrm>
        <a:off x="0" y="4048125"/>
        <a:ext cx="4857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25</xdr:row>
      <xdr:rowOff>142875</xdr:rowOff>
    </xdr:from>
    <xdr:to>
      <xdr:col>6</xdr:col>
      <xdr:colOff>371475</xdr:colOff>
      <xdr:row>25</xdr:row>
      <xdr:rowOff>142875</xdr:rowOff>
    </xdr:to>
    <xdr:sp macro="" textlink="">
      <xdr:nvSpPr>
        <xdr:cNvPr id="1839" name="Line 3"/>
        <xdr:cNvSpPr>
          <a:spLocks noChangeShapeType="1"/>
        </xdr:cNvSpPr>
      </xdr:nvSpPr>
      <xdr:spPr bwMode="auto">
        <a:xfrm>
          <a:off x="495300" y="4362450"/>
          <a:ext cx="42100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1524000</xdr:colOff>
      <xdr:row>24</xdr:row>
      <xdr:rowOff>123825</xdr:rowOff>
    </xdr:from>
    <xdr:ext cx="1714500" cy="17145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524000" y="4181475"/>
          <a:ext cx="1714500" cy="171450"/>
        </a:xfrm>
        <a:prstGeom prst="rect">
          <a:avLst/>
        </a:prstGeom>
        <a:noFill/>
        <a:ln w="9525"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 goal is 90% Confidence</a:t>
          </a:r>
        </a:p>
      </xdr:txBody>
    </xdr:sp>
    <xdr:clientData/>
  </xdr:oneCellAnchor>
  <xdr:twoCellAnchor>
    <xdr:from>
      <xdr:col>8</xdr:col>
      <xdr:colOff>314325</xdr:colOff>
      <xdr:row>24</xdr:row>
      <xdr:rowOff>85725</xdr:rowOff>
    </xdr:from>
    <xdr:to>
      <xdr:col>18</xdr:col>
      <xdr:colOff>133350</xdr:colOff>
      <xdr:row>1267</xdr:row>
      <xdr:rowOff>38100</xdr:rowOff>
    </xdr:to>
    <xdr:graphicFrame macro="">
      <xdr:nvGraphicFramePr>
        <xdr:cNvPr id="1841" name="Chart 6"/>
        <xdr:cNvGraphicFramePr/>
      </xdr:nvGraphicFramePr>
      <xdr:xfrm>
        <a:off x="5229225" y="4143375"/>
        <a:ext cx="5543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161925</xdr:colOff>
      <xdr:row>25</xdr:row>
      <xdr:rowOff>47625</xdr:rowOff>
    </xdr:from>
    <xdr:ext cx="3390900" cy="17145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734175" y="4267200"/>
          <a:ext cx="3390900" cy="171450"/>
        </a:xfrm>
        <a:prstGeom prst="rect">
          <a:avLst/>
        </a:prstGeom>
        <a:noFill/>
        <a:ln w="9525"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 goal is to have "Actual" bars meet "Expected" Line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rrick\AppData\Local\Microsoft\Windows\Temporary%20Internet%20Files\Content.Outlook\4IRWE2RS\McHugh%20LOA\LOA%20Probability%20Model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Clarification"/>
      <sheetName val="Calibration"/>
      <sheetName val="LOAWorksheet"/>
      <sheetName val="RiskReport"/>
      <sheetName val="Investment Boundary"/>
      <sheetName val="Utility"/>
      <sheetName val="Distributions"/>
      <sheetName val="Module1"/>
    </sheetNames>
    <sheetDataSet>
      <sheetData sheetId="0"/>
      <sheetData sheetId="1"/>
      <sheetData sheetId="2"/>
      <sheetData sheetId="3">
        <row r="5">
          <cell r="C5">
            <v>6</v>
          </cell>
        </row>
        <row r="6">
          <cell r="C6" t="str">
            <v>Year 0</v>
          </cell>
        </row>
        <row r="110">
          <cell r="G110">
            <v>722818.1736851118</v>
          </cell>
        </row>
        <row r="113">
          <cell r="G113">
            <v>0.5682388027679507</v>
          </cell>
        </row>
        <row r="114">
          <cell r="G114">
            <v>1.579874406954632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68"/>
  <sheetViews>
    <sheetView tabSelected="1" zoomScale="70" zoomScaleNormal="70" workbookViewId="0" topLeftCell="A1">
      <selection activeCell="J7" sqref="J7"/>
    </sheetView>
  </sheetViews>
  <sheetFormatPr defaultColWidth="9.140625" defaultRowHeight="12.75"/>
  <cols>
    <col min="1" max="1" width="25.7109375" style="0" customWidth="1"/>
    <col min="2" max="7" width="7.8515625" style="0" customWidth="1"/>
    <col min="8" max="8" width="0.85546875" style="0" customWidth="1"/>
    <col min="9" max="9" width="8.00390625" style="0" customWidth="1"/>
    <col min="10" max="10" width="9.140625" style="0" customWidth="1"/>
    <col min="11" max="11" width="7.7109375" style="0" customWidth="1"/>
    <col min="12" max="12" width="9.140625" style="0" customWidth="1"/>
    <col min="13" max="13" width="7.57421875" style="0" customWidth="1"/>
    <col min="14" max="14" width="9.140625" style="0" customWidth="1"/>
    <col min="15" max="15" width="7.7109375" style="0" customWidth="1"/>
    <col min="16" max="18" width="9.140625" style="0" customWidth="1"/>
    <col min="19" max="19" width="6.7109375" style="0" customWidth="1"/>
    <col min="20" max="20" width="9.140625" style="0" customWidth="1"/>
    <col min="21" max="21" width="32.28125" style="0" customWidth="1"/>
    <col min="22" max="22" width="27.140625" style="0" hidden="1" customWidth="1"/>
    <col min="23" max="24" width="17.00390625" style="0" hidden="1" customWidth="1"/>
    <col min="25" max="43" width="9.140625" style="0" hidden="1" customWidth="1"/>
  </cols>
  <sheetData>
    <row r="1" spans="1:20" ht="14.25" customHeight="1">
      <c r="A1" s="22" t="s">
        <v>15</v>
      </c>
      <c r="B1" s="23"/>
      <c r="C1" s="23"/>
      <c r="D1" s="23"/>
      <c r="E1" s="23"/>
      <c r="F1" s="23"/>
      <c r="G1" s="24"/>
      <c r="H1" s="25"/>
      <c r="I1" s="22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44" s="1" customFormat="1" ht="38.25" customHeight="1">
      <c r="A2" s="32" t="s">
        <v>20</v>
      </c>
      <c r="B2" s="33" t="s">
        <v>21</v>
      </c>
      <c r="C2" s="35" t="s">
        <v>22</v>
      </c>
      <c r="D2" s="35" t="s">
        <v>23</v>
      </c>
      <c r="E2" s="35" t="s">
        <v>24</v>
      </c>
      <c r="F2" s="35" t="s">
        <v>25</v>
      </c>
      <c r="G2" s="35" t="s">
        <v>26</v>
      </c>
      <c r="H2" s="34"/>
      <c r="I2" s="52" t="s">
        <v>21</v>
      </c>
      <c r="J2" s="53"/>
      <c r="K2" s="52" t="s">
        <v>22</v>
      </c>
      <c r="L2" s="53"/>
      <c r="M2" s="52" t="s">
        <v>23</v>
      </c>
      <c r="N2" s="53"/>
      <c r="O2" s="52" t="s">
        <v>24</v>
      </c>
      <c r="P2" s="53"/>
      <c r="Q2" s="52" t="s">
        <v>25</v>
      </c>
      <c r="R2" s="53"/>
      <c r="S2" s="52" t="s">
        <v>26</v>
      </c>
      <c r="T2" s="53"/>
      <c r="U2" s="29" t="s">
        <v>17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20" ht="12.75" customHeight="1" thickBot="1">
      <c r="A3" s="2" t="s">
        <v>14</v>
      </c>
      <c r="B3" s="3">
        <v>10</v>
      </c>
      <c r="C3" s="4">
        <v>10</v>
      </c>
      <c r="D3" s="4">
        <v>20</v>
      </c>
      <c r="E3" s="4">
        <v>20</v>
      </c>
      <c r="F3" s="4"/>
      <c r="G3" s="5">
        <v>20</v>
      </c>
      <c r="I3" s="54">
        <v>10</v>
      </c>
      <c r="J3" s="55"/>
      <c r="K3" s="54">
        <v>10</v>
      </c>
      <c r="L3" s="55"/>
      <c r="M3" s="54">
        <v>20</v>
      </c>
      <c r="N3" s="55"/>
      <c r="O3" s="54">
        <v>20</v>
      </c>
      <c r="P3" s="55"/>
      <c r="Q3" s="54">
        <v>20</v>
      </c>
      <c r="R3" s="55"/>
      <c r="S3" s="54">
        <v>20</v>
      </c>
      <c r="T3" s="55"/>
    </row>
    <row r="4" spans="1:20" ht="12.75" customHeight="1" thickBot="1">
      <c r="A4" s="26" t="s">
        <v>3</v>
      </c>
      <c r="B4" s="48" t="s">
        <v>1</v>
      </c>
      <c r="C4" s="48"/>
      <c r="D4" s="48"/>
      <c r="E4" s="48"/>
      <c r="F4" s="48"/>
      <c r="G4" s="49"/>
      <c r="I4" s="30" t="s">
        <v>19</v>
      </c>
      <c r="J4" s="31" t="s">
        <v>18</v>
      </c>
      <c r="K4" s="30" t="s">
        <v>19</v>
      </c>
      <c r="L4" s="31" t="s">
        <v>18</v>
      </c>
      <c r="M4" s="30" t="s">
        <v>19</v>
      </c>
      <c r="N4" s="31" t="s">
        <v>18</v>
      </c>
      <c r="O4" s="30" t="s">
        <v>19</v>
      </c>
      <c r="P4" s="31" t="s">
        <v>18</v>
      </c>
      <c r="Q4" s="36" t="s">
        <v>19</v>
      </c>
      <c r="R4" s="36" t="s">
        <v>18</v>
      </c>
      <c r="S4" s="30" t="s">
        <v>19</v>
      </c>
      <c r="T4" s="31" t="s">
        <v>18</v>
      </c>
    </row>
    <row r="5" spans="1:20" ht="12" customHeight="1">
      <c r="A5" s="6" t="s">
        <v>27</v>
      </c>
      <c r="B5" s="7">
        <v>6</v>
      </c>
      <c r="C5" s="7"/>
      <c r="D5" s="7"/>
      <c r="E5" s="7"/>
      <c r="F5" s="7"/>
      <c r="G5" s="7"/>
      <c r="I5" s="13">
        <v>6</v>
      </c>
      <c r="J5" s="14">
        <v>8</v>
      </c>
      <c r="K5" s="13"/>
      <c r="L5" s="7"/>
      <c r="M5" s="13"/>
      <c r="N5" s="14"/>
      <c r="O5" s="13"/>
      <c r="P5" s="14"/>
      <c r="Q5" s="7"/>
      <c r="R5" s="7"/>
      <c r="S5" s="13"/>
      <c r="T5" s="14"/>
    </row>
    <row r="6" spans="1:20" ht="12" customHeight="1">
      <c r="A6" s="6" t="s">
        <v>28</v>
      </c>
      <c r="B6" s="7">
        <v>5</v>
      </c>
      <c r="C6" s="7"/>
      <c r="D6" s="7"/>
      <c r="E6" s="7"/>
      <c r="F6" s="7"/>
      <c r="G6" s="7"/>
      <c r="I6" s="13">
        <v>2</v>
      </c>
      <c r="J6" s="14">
        <v>5</v>
      </c>
      <c r="K6" s="13"/>
      <c r="L6" s="7"/>
      <c r="M6" s="13"/>
      <c r="N6" s="14"/>
      <c r="O6" s="13"/>
      <c r="P6" s="14"/>
      <c r="Q6" s="7"/>
      <c r="R6" s="7"/>
      <c r="S6" s="13"/>
      <c r="T6" s="14"/>
    </row>
    <row r="7" spans="1:20" ht="12" customHeight="1">
      <c r="A7" s="6" t="s">
        <v>29</v>
      </c>
      <c r="B7" s="7">
        <v>8</v>
      </c>
      <c r="C7" s="7"/>
      <c r="D7" s="7"/>
      <c r="E7" s="7"/>
      <c r="F7" s="7"/>
      <c r="G7" s="7"/>
      <c r="I7" s="13">
        <v>5</v>
      </c>
      <c r="J7" s="40">
        <v>7</v>
      </c>
      <c r="K7" s="13"/>
      <c r="L7" s="7"/>
      <c r="M7" s="13"/>
      <c r="N7" s="14"/>
      <c r="O7" s="13"/>
      <c r="P7" s="14"/>
      <c r="Q7" s="7"/>
      <c r="R7" s="7"/>
      <c r="S7" s="13"/>
      <c r="T7" s="14"/>
    </row>
    <row r="8" spans="1:20" ht="12" customHeight="1">
      <c r="A8" s="17" t="s">
        <v>30</v>
      </c>
      <c r="B8" s="18">
        <v>5</v>
      </c>
      <c r="C8" s="18"/>
      <c r="D8" s="18"/>
      <c r="E8" s="18"/>
      <c r="F8" s="18"/>
      <c r="G8" s="18"/>
      <c r="H8" s="19"/>
      <c r="I8" s="20">
        <v>7</v>
      </c>
      <c r="J8" s="21">
        <v>9</v>
      </c>
      <c r="K8" s="20"/>
      <c r="L8" s="21"/>
      <c r="M8" s="20"/>
      <c r="N8" s="21"/>
      <c r="O8" s="20"/>
      <c r="P8" s="21"/>
      <c r="Q8" s="18"/>
      <c r="R8" s="18"/>
      <c r="S8" s="20"/>
      <c r="T8" s="21"/>
    </row>
    <row r="9" spans="1:20" ht="12" customHeight="1">
      <c r="A9" s="17" t="s">
        <v>31</v>
      </c>
      <c r="B9" s="18">
        <v>5</v>
      </c>
      <c r="C9" s="18"/>
      <c r="D9" s="18"/>
      <c r="E9" s="18"/>
      <c r="F9" s="18"/>
      <c r="G9" s="18"/>
      <c r="H9" s="19"/>
      <c r="I9" s="20">
        <v>2</v>
      </c>
      <c r="J9" s="21">
        <v>5</v>
      </c>
      <c r="K9" s="20"/>
      <c r="L9" s="21"/>
      <c r="M9" s="20"/>
      <c r="N9" s="21"/>
      <c r="O9" s="20"/>
      <c r="P9" s="21"/>
      <c r="Q9" s="18"/>
      <c r="R9" s="18"/>
      <c r="S9" s="20"/>
      <c r="T9" s="21"/>
    </row>
    <row r="10" spans="1:20" ht="12" customHeight="1">
      <c r="A10" s="28" t="s">
        <v>32</v>
      </c>
      <c r="B10" s="18">
        <v>6</v>
      </c>
      <c r="C10" s="18"/>
      <c r="D10" s="18"/>
      <c r="E10" s="18"/>
      <c r="F10" s="18"/>
      <c r="G10" s="18"/>
      <c r="H10" s="19"/>
      <c r="I10" s="20">
        <v>3</v>
      </c>
      <c r="J10" s="21">
        <v>5</v>
      </c>
      <c r="K10" s="20"/>
      <c r="L10" s="21"/>
      <c r="M10" s="20"/>
      <c r="N10" s="21"/>
      <c r="O10" s="20"/>
      <c r="P10" s="21"/>
      <c r="Q10" s="18"/>
      <c r="R10" s="18"/>
      <c r="S10" s="20"/>
      <c r="T10" s="21"/>
    </row>
    <row r="11" spans="1:20" ht="12" customHeight="1">
      <c r="A11" s="6" t="s">
        <v>33</v>
      </c>
      <c r="B11" s="7">
        <v>3</v>
      </c>
      <c r="C11" s="7"/>
      <c r="D11" s="7"/>
      <c r="E11" s="7"/>
      <c r="F11" s="7"/>
      <c r="G11" s="7"/>
      <c r="I11" s="13">
        <v>5</v>
      </c>
      <c r="J11" s="14">
        <v>7</v>
      </c>
      <c r="K11" s="13"/>
      <c r="L11" s="7"/>
      <c r="M11" s="13"/>
      <c r="N11" s="14"/>
      <c r="O11" s="13"/>
      <c r="P11" s="14"/>
      <c r="Q11" s="7"/>
      <c r="R11" s="7"/>
      <c r="S11" s="13"/>
      <c r="T11" s="14"/>
    </row>
    <row r="12" spans="1:20" ht="12" customHeight="1">
      <c r="A12" s="6" t="s">
        <v>34</v>
      </c>
      <c r="B12" s="7">
        <v>4</v>
      </c>
      <c r="C12" s="7"/>
      <c r="D12" s="7"/>
      <c r="E12" s="7"/>
      <c r="F12" s="7"/>
      <c r="G12" s="7"/>
      <c r="I12" s="13">
        <v>2</v>
      </c>
      <c r="J12" s="14">
        <v>4</v>
      </c>
      <c r="K12" s="13"/>
      <c r="L12" s="7"/>
      <c r="M12" s="13"/>
      <c r="N12" s="14"/>
      <c r="O12" s="13"/>
      <c r="P12" s="14"/>
      <c r="Q12" s="7"/>
      <c r="R12" s="7"/>
      <c r="S12" s="13"/>
      <c r="T12" s="14"/>
    </row>
    <row r="13" spans="1:20" ht="12" customHeight="1">
      <c r="A13" s="6" t="s">
        <v>35</v>
      </c>
      <c r="B13" s="7">
        <v>8</v>
      </c>
      <c r="C13" s="7"/>
      <c r="D13" s="7"/>
      <c r="E13" s="7"/>
      <c r="F13" s="7"/>
      <c r="G13" s="7"/>
      <c r="I13" s="13">
        <v>6</v>
      </c>
      <c r="J13" s="14">
        <v>5</v>
      </c>
      <c r="K13" s="13"/>
      <c r="L13" s="7"/>
      <c r="M13" s="13"/>
      <c r="N13" s="14"/>
      <c r="O13" s="13"/>
      <c r="P13" s="14"/>
      <c r="Q13" s="7"/>
      <c r="R13" s="7"/>
      <c r="S13" s="13"/>
      <c r="T13" s="14"/>
    </row>
    <row r="14" spans="1:20" ht="12" customHeight="1">
      <c r="A14" s="17" t="s">
        <v>36</v>
      </c>
      <c r="B14" s="18">
        <v>2</v>
      </c>
      <c r="C14" s="18"/>
      <c r="D14" s="18"/>
      <c r="E14" s="18"/>
      <c r="F14" s="18"/>
      <c r="G14" s="18"/>
      <c r="H14" s="19"/>
      <c r="I14" s="20">
        <v>8</v>
      </c>
      <c r="J14" s="21">
        <v>4</v>
      </c>
      <c r="K14" s="20"/>
      <c r="L14" s="18"/>
      <c r="M14" s="20"/>
      <c r="N14" s="21"/>
      <c r="O14" s="20"/>
      <c r="P14" s="21"/>
      <c r="Q14" s="18"/>
      <c r="R14" s="18"/>
      <c r="S14" s="20"/>
      <c r="T14" s="21"/>
    </row>
    <row r="15" spans="1:20" ht="12" customHeight="1">
      <c r="A15" s="17"/>
      <c r="B15" s="18"/>
      <c r="C15" s="18"/>
      <c r="D15" s="18"/>
      <c r="E15" s="18"/>
      <c r="F15" s="18"/>
      <c r="G15" s="18"/>
      <c r="H15" s="19"/>
      <c r="I15" s="20"/>
      <c r="J15" s="21"/>
      <c r="K15" s="20"/>
      <c r="L15" s="18"/>
      <c r="M15" s="20"/>
      <c r="N15" s="21"/>
      <c r="O15" s="20"/>
      <c r="P15" s="21"/>
      <c r="Q15" s="18"/>
      <c r="R15" s="18"/>
      <c r="S15" s="20"/>
      <c r="T15" s="21"/>
    </row>
    <row r="16" spans="1:20" ht="12" customHeight="1">
      <c r="A16" s="17"/>
      <c r="B16" s="18"/>
      <c r="C16" s="18"/>
      <c r="D16" s="18"/>
      <c r="E16" s="18"/>
      <c r="F16" s="18"/>
      <c r="G16" s="18"/>
      <c r="H16" s="19"/>
      <c r="I16" s="20"/>
      <c r="J16" s="21"/>
      <c r="K16" s="20"/>
      <c r="L16" s="18"/>
      <c r="M16" s="20"/>
      <c r="N16" s="21"/>
      <c r="O16" s="20"/>
      <c r="P16" s="21"/>
      <c r="Q16" s="18"/>
      <c r="R16" s="18"/>
      <c r="S16" s="20"/>
      <c r="T16" s="21"/>
    </row>
    <row r="17" spans="1:20" ht="12" customHeight="1">
      <c r="A17" s="6"/>
      <c r="B17" s="7"/>
      <c r="C17" s="7"/>
      <c r="D17" s="7"/>
      <c r="E17" s="7"/>
      <c r="F17" s="7"/>
      <c r="G17" s="7"/>
      <c r="I17" s="13"/>
      <c r="J17" s="14"/>
      <c r="K17" s="13"/>
      <c r="L17" s="7"/>
      <c r="M17" s="13"/>
      <c r="N17" s="14"/>
      <c r="O17" s="13"/>
      <c r="P17" s="14"/>
      <c r="Q17" s="7"/>
      <c r="R17" s="7"/>
      <c r="S17" s="13"/>
      <c r="T17" s="14"/>
    </row>
    <row r="18" spans="1:20" ht="12" customHeight="1">
      <c r="A18" s="6"/>
      <c r="B18" s="7"/>
      <c r="C18" s="7"/>
      <c r="D18" s="7"/>
      <c r="E18" s="7"/>
      <c r="F18" s="7"/>
      <c r="G18" s="7"/>
      <c r="I18" s="13"/>
      <c r="J18" s="14"/>
      <c r="K18" s="13"/>
      <c r="L18" s="7"/>
      <c r="M18" s="13"/>
      <c r="N18" s="14"/>
      <c r="O18" s="13"/>
      <c r="P18" s="14"/>
      <c r="Q18" s="7"/>
      <c r="R18" s="7"/>
      <c r="S18" s="13"/>
      <c r="T18" s="14"/>
    </row>
    <row r="19" spans="1:20" ht="12" customHeight="1">
      <c r="A19" s="6"/>
      <c r="B19" s="7"/>
      <c r="C19" s="7"/>
      <c r="D19" s="7"/>
      <c r="E19" s="7"/>
      <c r="F19" s="7"/>
      <c r="G19" s="7"/>
      <c r="I19" s="13"/>
      <c r="J19" s="14"/>
      <c r="K19" s="13"/>
      <c r="L19" s="7"/>
      <c r="M19" s="13"/>
      <c r="N19" s="14"/>
      <c r="O19" s="13"/>
      <c r="P19" s="14"/>
      <c r="Q19" s="7"/>
      <c r="R19" s="7"/>
      <c r="S19" s="13"/>
      <c r="T19" s="14"/>
    </row>
    <row r="20" spans="1:20" ht="12" customHeight="1">
      <c r="A20" s="17"/>
      <c r="B20" s="18"/>
      <c r="C20" s="18"/>
      <c r="D20" s="18"/>
      <c r="E20" s="18"/>
      <c r="F20" s="18"/>
      <c r="G20" s="18"/>
      <c r="H20" s="19"/>
      <c r="I20" s="20"/>
      <c r="J20" s="21"/>
      <c r="K20" s="20"/>
      <c r="L20" s="21"/>
      <c r="M20" s="20"/>
      <c r="N20" s="21"/>
      <c r="O20" s="20"/>
      <c r="P20" s="21"/>
      <c r="Q20" s="18"/>
      <c r="R20" s="18"/>
      <c r="S20" s="20"/>
      <c r="T20" s="21"/>
    </row>
    <row r="21" spans="1:20" ht="12" customHeight="1">
      <c r="A21" s="17"/>
      <c r="B21" s="18"/>
      <c r="C21" s="18"/>
      <c r="D21" s="18"/>
      <c r="E21" s="18"/>
      <c r="F21" s="18"/>
      <c r="G21" s="18"/>
      <c r="H21" s="19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</row>
    <row r="22" spans="1:20" ht="12" customHeight="1" thickBot="1">
      <c r="A22" s="17"/>
      <c r="B22" s="18"/>
      <c r="C22" s="18"/>
      <c r="D22" s="18"/>
      <c r="E22" s="18"/>
      <c r="F22" s="18"/>
      <c r="G22" s="18"/>
      <c r="H22" s="19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</row>
    <row r="23" spans="1:20" ht="12.75" customHeight="1" thickBot="1" thickTop="1">
      <c r="A23" s="8" t="s">
        <v>2</v>
      </c>
      <c r="B23" s="9">
        <f>IF(COUNT(B5:B22)=0,"",SUM(B5:B22)/(COUNT(B5:B22)*B3))</f>
        <v>0.52</v>
      </c>
      <c r="C23" s="9" t="str">
        <f>IF(COUNT(C5:C22)=0,"",SUM(C5:C22)/(COUNT(C5:C22)*C3))</f>
        <v/>
      </c>
      <c r="D23" s="9" t="str">
        <f>IF(COUNT(D5:D22)=0,"",SUM(D5:D22)/(COUNT(D5:D22)*D3))</f>
        <v/>
      </c>
      <c r="E23" s="9" t="str">
        <f>IF(COUNT(E5:E22)=0,"",SUM(E5:E22)/(COUNT(E5:E22)*E3))</f>
        <v/>
      </c>
      <c r="F23" s="9"/>
      <c r="G23" s="9" t="str">
        <f>IF(COUNT(G5:G22)=0,"",SUM(G5:G22)/(COUNT(G5:G22)*G3))</f>
        <v/>
      </c>
      <c r="I23" s="9">
        <f>IF(COUNT(I5:I22)=0,"",SUM(I5:I22)/(COUNT(I5:I22)*I3))</f>
        <v>0.46</v>
      </c>
      <c r="J23" s="15">
        <f>IF(COUNT(J5:J22)=0,"",AVERAGE(J5:J22)/I3)</f>
        <v>0.5900000000000001</v>
      </c>
      <c r="K23" s="9" t="str">
        <f>IF(COUNT(K5:K22)=0,"",SUM(K5:K22)/(COUNT(K5:K22)*K3))</f>
        <v/>
      </c>
      <c r="L23" s="15" t="str">
        <f>IF(COUNT(L5:L22)=0,"",AVERAGE(L5:L22)/K3)</f>
        <v/>
      </c>
      <c r="M23" s="9" t="str">
        <f>IF(COUNT(M5:M22)=0,"",SUM(M5:M22)/(COUNT(M5:M22)*M3))</f>
        <v/>
      </c>
      <c r="N23" s="15" t="str">
        <f>IF(COUNT(N5:N22)=0,"",AVERAGE(N5:N22)/M3)</f>
        <v/>
      </c>
      <c r="O23" s="9" t="str">
        <f>IF(COUNT(O5:O22)=0,"",SUM(O5:O22)/(COUNT(O5:O22)*O3))</f>
        <v/>
      </c>
      <c r="P23" s="15" t="str">
        <f>IF(COUNT(P5:P22)=0,"",AVERAGE(P5:P22)/O3)</f>
        <v/>
      </c>
      <c r="Q23" s="37"/>
      <c r="R23" s="37"/>
      <c r="S23" s="9" t="str">
        <f>IF(COUNT(S5:S22)=0,"",SUM(S5:S22)/(COUNT(S5:S22)*S3))</f>
        <v/>
      </c>
      <c r="T23" s="15" t="str">
        <f>IF(COUNT(T5:T22)=0,"",AVERAGE(T5:T22)/S3)</f>
        <v/>
      </c>
    </row>
    <row r="24" spans="1:20" ht="12.75" customHeight="1" thickBot="1" thickTop="1">
      <c r="A24" s="8" t="s">
        <v>4</v>
      </c>
      <c r="B24" s="10">
        <f>IF(COUNT(B5:B22)=0,"",3.29/NORMINV(B23/2+0.5,0,1)/2)</f>
        <v>2.329030201144041</v>
      </c>
      <c r="C24" s="10" t="str">
        <f>IF(COUNT(C5:C22)=0,"",3.29/NORMINV(C23/2+0.5,0,1)/2)</f>
        <v/>
      </c>
      <c r="D24" s="10" t="str">
        <f>IF(COUNT(D5:D22)=0,"",3.29/NORMINV(D23/2+0.5,0,1)/2)</f>
        <v/>
      </c>
      <c r="E24" s="10" t="str">
        <f>IF(COUNT(E5:E22)=0,"",3.29/NORMINV(E23/2+0.5,0,1)/2)</f>
        <v/>
      </c>
      <c r="F24" s="10"/>
      <c r="G24" s="10" t="str">
        <f>IF(COUNT(G5:G22)=0,"",3.29/NORMINV(G23/2+0.5,0,1)/2)</f>
        <v/>
      </c>
      <c r="I24" s="50">
        <f>IF(OR(COUNT(I5:I22)=0,COUNT(J5:J22)=0),"",I23-J23)</f>
        <v>-0.13000000000000006</v>
      </c>
      <c r="J24" s="51"/>
      <c r="K24" s="50" t="str">
        <f>IF(OR(COUNT(K5:K22)=0,COUNT(L5:L22)=0),"",K23-L23)</f>
        <v/>
      </c>
      <c r="L24" s="51"/>
      <c r="M24" s="50" t="str">
        <f>IF(OR(COUNT(M5:M22)=0,COUNT(N5:N22)=0),"",M23-N23)</f>
        <v/>
      </c>
      <c r="N24" s="51"/>
      <c r="O24" s="50" t="str">
        <f>IF(OR(COUNT(O5:O22)=0,COUNT(P5:P22)=0),"",O23-P23)</f>
        <v/>
      </c>
      <c r="P24" s="51"/>
      <c r="Q24" s="38"/>
      <c r="R24" s="38"/>
      <c r="S24" s="50" t="str">
        <f>IF(OR(COUNT(S5:S22)=0,COUNT(T5:T22)=0),"",S23-T23)</f>
        <v/>
      </c>
      <c r="T24" s="51"/>
    </row>
    <row r="25" spans="9:21" ht="12.75"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8:21" s="11" customFormat="1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ht="12.75">
      <c r="V27">
        <f>BINOMDIST(5,10,0.9,1)</f>
        <v>0.0016349374000000033</v>
      </c>
    </row>
    <row r="30" spans="10:12" ht="12.75">
      <c r="J30" s="27" t="str">
        <f>I2</f>
        <v>A</v>
      </c>
      <c r="K30" s="16">
        <f>I23</f>
        <v>0.46</v>
      </c>
      <c r="L30" s="16">
        <f>J23</f>
        <v>0.5900000000000001</v>
      </c>
    </row>
    <row r="31" spans="10:12" ht="12.75">
      <c r="J31" s="27" t="str">
        <f>K2</f>
        <v>B</v>
      </c>
      <c r="K31" s="16" t="str">
        <f>K23</f>
        <v/>
      </c>
      <c r="L31" s="16" t="str">
        <f>L23</f>
        <v/>
      </c>
    </row>
    <row r="32" spans="10:12" ht="12.75">
      <c r="J32" s="27" t="str">
        <f>M2</f>
        <v>C</v>
      </c>
      <c r="K32" s="16" t="str">
        <f>M23</f>
        <v/>
      </c>
      <c r="L32" s="16" t="str">
        <f>N23</f>
        <v/>
      </c>
    </row>
    <row r="33" spans="10:22" ht="12.75">
      <c r="J33" s="27" t="str">
        <f>O2</f>
        <v>D</v>
      </c>
      <c r="K33" s="16" t="str">
        <f>O23</f>
        <v/>
      </c>
      <c r="L33" s="16" t="str">
        <f>P23</f>
        <v/>
      </c>
      <c r="V33">
        <f>BINOMDIST(5,10,0.59,1)</f>
        <v>0.3921728217664233</v>
      </c>
    </row>
    <row r="34" spans="10:12" ht="12.75">
      <c r="J34" s="39" t="s">
        <v>25</v>
      </c>
      <c r="K34" s="16">
        <f>Q23</f>
        <v>0</v>
      </c>
      <c r="L34" s="16">
        <f>R23</f>
        <v>0</v>
      </c>
    </row>
    <row r="35" ht="12.75" hidden="1">
      <c r="A35" t="s">
        <v>8</v>
      </c>
    </row>
    <row r="36" spans="1:6" ht="12.75" hidden="1">
      <c r="A36" t="s">
        <v>0</v>
      </c>
      <c r="B36" s="12">
        <f>(X3+Y3)/2</f>
        <v>0</v>
      </c>
      <c r="C36" s="12"/>
      <c r="D36" s="12"/>
      <c r="E36" s="12"/>
      <c r="F36" s="12"/>
    </row>
    <row r="37" spans="1:4" ht="12.75" hidden="1">
      <c r="A37" t="s">
        <v>5</v>
      </c>
      <c r="B37" s="12">
        <f>B36-X3</f>
        <v>0</v>
      </c>
      <c r="C37" s="12"/>
      <c r="D37" s="12"/>
    </row>
    <row r="38" spans="1:2" ht="12.75" hidden="1">
      <c r="A38" t="s">
        <v>6</v>
      </c>
      <c r="B38" t="e">
        <f>B37*G24</f>
        <v>#VALUE!</v>
      </c>
    </row>
    <row r="39" spans="1:6" ht="12.75" hidden="1">
      <c r="A39" t="s">
        <v>7</v>
      </c>
      <c r="B39" s="12" t="e">
        <f>B36-B38</f>
        <v>#VALUE!</v>
      </c>
      <c r="C39" s="12"/>
      <c r="D39" s="12"/>
      <c r="E39" s="12" t="e">
        <f>B36+B38</f>
        <v>#VALUE!</v>
      </c>
      <c r="F39" s="12"/>
    </row>
    <row r="40" spans="2:6" ht="12.75" hidden="1">
      <c r="B40" s="12"/>
      <c r="C40" s="12"/>
      <c r="D40" s="12"/>
      <c r="E40" s="12"/>
      <c r="F40" s="12"/>
    </row>
    <row r="41" spans="1:6" ht="12.75" hidden="1">
      <c r="A41" t="s">
        <v>9</v>
      </c>
      <c r="B41" s="12"/>
      <c r="C41" s="12"/>
      <c r="D41" s="12"/>
      <c r="E41" s="12"/>
      <c r="F41" s="12"/>
    </row>
    <row r="42" spans="1:6" ht="12.75" hidden="1">
      <c r="A42" t="s">
        <v>10</v>
      </c>
      <c r="B42" s="12" t="e">
        <f>10^((LOG(Y3)+LOG(X3))/2)</f>
        <v>#NUM!</v>
      </c>
      <c r="C42" s="12"/>
      <c r="D42" s="12"/>
      <c r="E42" s="12"/>
      <c r="F42" s="12"/>
    </row>
    <row r="43" spans="1:6" ht="12.75" hidden="1">
      <c r="A43" t="s">
        <v>11</v>
      </c>
      <c r="B43" s="12" t="e">
        <f>B42/X3</f>
        <v>#NUM!</v>
      </c>
      <c r="C43" s="12"/>
      <c r="D43" s="12"/>
      <c r="E43" s="12"/>
      <c r="F43" s="12"/>
    </row>
    <row r="44" spans="1:6" ht="12.75" hidden="1">
      <c r="A44" t="s">
        <v>12</v>
      </c>
      <c r="B44" t="e">
        <f>Y3/X3</f>
        <v>#DIV/0!</v>
      </c>
      <c r="E44" s="12"/>
      <c r="F44" s="12"/>
    </row>
    <row r="45" spans="1:4" ht="12.75" hidden="1">
      <c r="A45" t="s">
        <v>13</v>
      </c>
      <c r="B45" s="12" t="e">
        <f>VLOOKUP(G24,E49:G1263,2)</f>
        <v>#N/A</v>
      </c>
      <c r="C45" s="12"/>
      <c r="D45" s="12"/>
    </row>
    <row r="46" spans="1:6" ht="12.75" hidden="1">
      <c r="A46" t="s">
        <v>7</v>
      </c>
      <c r="B46" s="12" t="e">
        <f>X3/B45</f>
        <v>#N/A</v>
      </c>
      <c r="C46" s="12"/>
      <c r="D46" s="12"/>
      <c r="E46" s="12" t="e">
        <f>Y3*B45</f>
        <v>#N/A</v>
      </c>
      <c r="F46" s="12"/>
    </row>
    <row r="47" ht="12.75" hidden="1"/>
    <row r="48" ht="12.75" hidden="1"/>
    <row r="49" spans="5:7" ht="12.75" hidden="1">
      <c r="E49" t="e">
        <f aca="true" t="shared" si="0" ref="E49:E112">(B$44*G49-1/G49)/(B$44-1)</f>
        <v>#DIV/0!</v>
      </c>
      <c r="G49">
        <v>1</v>
      </c>
    </row>
    <row r="50" spans="5:7" ht="12.75" hidden="1">
      <c r="E50" t="e">
        <f t="shared" si="0"/>
        <v>#DIV/0!</v>
      </c>
      <c r="G50">
        <v>1.01</v>
      </c>
    </row>
    <row r="51" spans="5:7" ht="12.75" hidden="1">
      <c r="E51" t="e">
        <f t="shared" si="0"/>
        <v>#DIV/0!</v>
      </c>
      <c r="G51">
        <v>1.02</v>
      </c>
    </row>
    <row r="52" spans="5:7" ht="12.75" hidden="1">
      <c r="E52" t="e">
        <f t="shared" si="0"/>
        <v>#DIV/0!</v>
      </c>
      <c r="G52">
        <v>1.03</v>
      </c>
    </row>
    <row r="53" spans="5:7" ht="12.75" hidden="1">
      <c r="E53" t="e">
        <f t="shared" si="0"/>
        <v>#DIV/0!</v>
      </c>
      <c r="G53">
        <v>1.04</v>
      </c>
    </row>
    <row r="54" spans="5:7" ht="12.75" hidden="1">
      <c r="E54" t="e">
        <f t="shared" si="0"/>
        <v>#DIV/0!</v>
      </c>
      <c r="G54">
        <v>1.05</v>
      </c>
    </row>
    <row r="55" spans="5:7" ht="12.75" hidden="1">
      <c r="E55" t="e">
        <f t="shared" si="0"/>
        <v>#DIV/0!</v>
      </c>
      <c r="G55">
        <v>1.06</v>
      </c>
    </row>
    <row r="56" spans="5:7" ht="12.75" hidden="1">
      <c r="E56" t="e">
        <f t="shared" si="0"/>
        <v>#DIV/0!</v>
      </c>
      <c r="G56">
        <v>1.07</v>
      </c>
    </row>
    <row r="57" spans="5:7" ht="12.75" hidden="1">
      <c r="E57" t="e">
        <f t="shared" si="0"/>
        <v>#DIV/0!</v>
      </c>
      <c r="G57">
        <v>1.08</v>
      </c>
    </row>
    <row r="58" spans="5:7" ht="12.75" hidden="1">
      <c r="E58" t="e">
        <f t="shared" si="0"/>
        <v>#DIV/0!</v>
      </c>
      <c r="G58">
        <v>1.09</v>
      </c>
    </row>
    <row r="59" spans="5:7" ht="12.75" hidden="1">
      <c r="E59" t="e">
        <f t="shared" si="0"/>
        <v>#DIV/0!</v>
      </c>
      <c r="G59">
        <v>1.1</v>
      </c>
    </row>
    <row r="60" spans="5:7" ht="12.75" hidden="1">
      <c r="E60" t="e">
        <f t="shared" si="0"/>
        <v>#DIV/0!</v>
      </c>
      <c r="G60">
        <v>1.11</v>
      </c>
    </row>
    <row r="61" spans="5:7" ht="12.75" hidden="1">
      <c r="E61" t="e">
        <f t="shared" si="0"/>
        <v>#DIV/0!</v>
      </c>
      <c r="G61">
        <v>1.12</v>
      </c>
    </row>
    <row r="62" spans="5:7" ht="12.75" hidden="1">
      <c r="E62" t="e">
        <f t="shared" si="0"/>
        <v>#DIV/0!</v>
      </c>
      <c r="G62">
        <v>1.13</v>
      </c>
    </row>
    <row r="63" spans="5:7" ht="12.75" hidden="1">
      <c r="E63" t="e">
        <f t="shared" si="0"/>
        <v>#DIV/0!</v>
      </c>
      <c r="G63">
        <v>1.14</v>
      </c>
    </row>
    <row r="64" spans="5:7" ht="12.75" hidden="1">
      <c r="E64" t="e">
        <f t="shared" si="0"/>
        <v>#DIV/0!</v>
      </c>
      <c r="G64">
        <v>1.15</v>
      </c>
    </row>
    <row r="65" spans="5:7" ht="12.75" hidden="1">
      <c r="E65" t="e">
        <f t="shared" si="0"/>
        <v>#DIV/0!</v>
      </c>
      <c r="G65">
        <v>1.16</v>
      </c>
    </row>
    <row r="66" spans="5:7" ht="12.75" hidden="1">
      <c r="E66" t="e">
        <f t="shared" si="0"/>
        <v>#DIV/0!</v>
      </c>
      <c r="G66">
        <v>1.17</v>
      </c>
    </row>
    <row r="67" spans="5:7" ht="12.75" hidden="1">
      <c r="E67" t="e">
        <f t="shared" si="0"/>
        <v>#DIV/0!</v>
      </c>
      <c r="G67">
        <v>1.18</v>
      </c>
    </row>
    <row r="68" spans="5:7" ht="12.75" hidden="1">
      <c r="E68" t="e">
        <f t="shared" si="0"/>
        <v>#DIV/0!</v>
      </c>
      <c r="G68">
        <v>1.19</v>
      </c>
    </row>
    <row r="69" spans="5:7" ht="12.75" hidden="1">
      <c r="E69" t="e">
        <f t="shared" si="0"/>
        <v>#DIV/0!</v>
      </c>
      <c r="G69">
        <v>1.2</v>
      </c>
    </row>
    <row r="70" spans="5:7" ht="12.75" hidden="1">
      <c r="E70" t="e">
        <f t="shared" si="0"/>
        <v>#DIV/0!</v>
      </c>
      <c r="G70">
        <v>1.21</v>
      </c>
    </row>
    <row r="71" spans="5:7" ht="12.75" hidden="1">
      <c r="E71" t="e">
        <f t="shared" si="0"/>
        <v>#DIV/0!</v>
      </c>
      <c r="G71">
        <v>1.22</v>
      </c>
    </row>
    <row r="72" spans="5:7" ht="12.75" hidden="1">
      <c r="E72" t="e">
        <f t="shared" si="0"/>
        <v>#DIV/0!</v>
      </c>
      <c r="G72">
        <v>1.23</v>
      </c>
    </row>
    <row r="73" spans="5:7" ht="12.75" hidden="1">
      <c r="E73" t="e">
        <f t="shared" si="0"/>
        <v>#DIV/0!</v>
      </c>
      <c r="G73">
        <v>1.24</v>
      </c>
    </row>
    <row r="74" spans="5:7" ht="12.75" hidden="1">
      <c r="E74" t="e">
        <f t="shared" si="0"/>
        <v>#DIV/0!</v>
      </c>
      <c r="G74">
        <v>1.25</v>
      </c>
    </row>
    <row r="75" spans="5:7" ht="12.75" hidden="1">
      <c r="E75" t="e">
        <f t="shared" si="0"/>
        <v>#DIV/0!</v>
      </c>
      <c r="G75">
        <v>1.26</v>
      </c>
    </row>
    <row r="76" spans="5:7" ht="12.75" hidden="1">
      <c r="E76" t="e">
        <f t="shared" si="0"/>
        <v>#DIV/0!</v>
      </c>
      <c r="G76">
        <v>1.27</v>
      </c>
    </row>
    <row r="77" spans="5:7" ht="12.75" hidden="1">
      <c r="E77" t="e">
        <f t="shared" si="0"/>
        <v>#DIV/0!</v>
      </c>
      <c r="G77">
        <v>1.28</v>
      </c>
    </row>
    <row r="78" spans="5:7" ht="12.75" hidden="1">
      <c r="E78" t="e">
        <f t="shared" si="0"/>
        <v>#DIV/0!</v>
      </c>
      <c r="G78">
        <v>1.29</v>
      </c>
    </row>
    <row r="79" spans="5:7" ht="12.75" hidden="1">
      <c r="E79" t="e">
        <f t="shared" si="0"/>
        <v>#DIV/0!</v>
      </c>
      <c r="G79">
        <v>1.3</v>
      </c>
    </row>
    <row r="80" spans="5:7" ht="12.75" hidden="1">
      <c r="E80" t="e">
        <f t="shared" si="0"/>
        <v>#DIV/0!</v>
      </c>
      <c r="G80">
        <v>1.31</v>
      </c>
    </row>
    <row r="81" spans="5:7" ht="12.75" hidden="1">
      <c r="E81" t="e">
        <f t="shared" si="0"/>
        <v>#DIV/0!</v>
      </c>
      <c r="G81">
        <v>1.32</v>
      </c>
    </row>
    <row r="82" spans="5:7" ht="12.75" hidden="1">
      <c r="E82" t="e">
        <f t="shared" si="0"/>
        <v>#DIV/0!</v>
      </c>
      <c r="G82">
        <v>1.33</v>
      </c>
    </row>
    <row r="83" spans="5:7" ht="12.75" hidden="1">
      <c r="E83" t="e">
        <f t="shared" si="0"/>
        <v>#DIV/0!</v>
      </c>
      <c r="G83">
        <v>1.34</v>
      </c>
    </row>
    <row r="84" spans="5:7" ht="12.75" hidden="1">
      <c r="E84" t="e">
        <f t="shared" si="0"/>
        <v>#DIV/0!</v>
      </c>
      <c r="G84">
        <v>1.35</v>
      </c>
    </row>
    <row r="85" spans="5:7" ht="12.75" hidden="1">
      <c r="E85" t="e">
        <f t="shared" si="0"/>
        <v>#DIV/0!</v>
      </c>
      <c r="G85">
        <v>1.36</v>
      </c>
    </row>
    <row r="86" spans="5:7" ht="12.75" hidden="1">
      <c r="E86" t="e">
        <f t="shared" si="0"/>
        <v>#DIV/0!</v>
      </c>
      <c r="G86">
        <v>1.37</v>
      </c>
    </row>
    <row r="87" spans="5:7" ht="12.75" hidden="1">
      <c r="E87" t="e">
        <f t="shared" si="0"/>
        <v>#DIV/0!</v>
      </c>
      <c r="G87">
        <v>1.38</v>
      </c>
    </row>
    <row r="88" spans="5:7" ht="12.75" hidden="1">
      <c r="E88" t="e">
        <f t="shared" si="0"/>
        <v>#DIV/0!</v>
      </c>
      <c r="G88">
        <v>1.39</v>
      </c>
    </row>
    <row r="89" spans="5:7" ht="12.75" hidden="1">
      <c r="E89" t="e">
        <f t="shared" si="0"/>
        <v>#DIV/0!</v>
      </c>
      <c r="G89">
        <v>1.4</v>
      </c>
    </row>
    <row r="90" spans="5:7" ht="12.75" hidden="1">
      <c r="E90" t="e">
        <f t="shared" si="0"/>
        <v>#DIV/0!</v>
      </c>
      <c r="G90">
        <v>1.41</v>
      </c>
    </row>
    <row r="91" spans="5:7" ht="12.75" hidden="1">
      <c r="E91" t="e">
        <f t="shared" si="0"/>
        <v>#DIV/0!</v>
      </c>
      <c r="G91">
        <v>1.42</v>
      </c>
    </row>
    <row r="92" spans="5:7" ht="12.75" hidden="1">
      <c r="E92" t="e">
        <f t="shared" si="0"/>
        <v>#DIV/0!</v>
      </c>
      <c r="G92">
        <v>1.43</v>
      </c>
    </row>
    <row r="93" spans="5:7" ht="12.75" hidden="1">
      <c r="E93" t="e">
        <f t="shared" si="0"/>
        <v>#DIV/0!</v>
      </c>
      <c r="G93">
        <v>1.44</v>
      </c>
    </row>
    <row r="94" spans="5:7" ht="12.75" hidden="1">
      <c r="E94" t="e">
        <f t="shared" si="0"/>
        <v>#DIV/0!</v>
      </c>
      <c r="G94">
        <v>1.45</v>
      </c>
    </row>
    <row r="95" spans="5:7" ht="12.75" hidden="1">
      <c r="E95" t="e">
        <f t="shared" si="0"/>
        <v>#DIV/0!</v>
      </c>
      <c r="G95">
        <v>1.46</v>
      </c>
    </row>
    <row r="96" spans="5:7" ht="12.75" hidden="1">
      <c r="E96" t="e">
        <f t="shared" si="0"/>
        <v>#DIV/0!</v>
      </c>
      <c r="G96">
        <v>1.47</v>
      </c>
    </row>
    <row r="97" spans="5:7" ht="12.75" hidden="1">
      <c r="E97" t="e">
        <f t="shared" si="0"/>
        <v>#DIV/0!</v>
      </c>
      <c r="G97">
        <v>1.48</v>
      </c>
    </row>
    <row r="98" spans="5:7" ht="12.75" hidden="1">
      <c r="E98" t="e">
        <f t="shared" si="0"/>
        <v>#DIV/0!</v>
      </c>
      <c r="G98">
        <v>1.49</v>
      </c>
    </row>
    <row r="99" spans="5:7" ht="12.75" hidden="1">
      <c r="E99" t="e">
        <f t="shared" si="0"/>
        <v>#DIV/0!</v>
      </c>
      <c r="G99">
        <v>1.5</v>
      </c>
    </row>
    <row r="100" spans="5:7" ht="12.75" hidden="1">
      <c r="E100" t="e">
        <f t="shared" si="0"/>
        <v>#DIV/0!</v>
      </c>
      <c r="G100">
        <v>1.51</v>
      </c>
    </row>
    <row r="101" spans="5:7" ht="12.75" hidden="1">
      <c r="E101" t="e">
        <f t="shared" si="0"/>
        <v>#DIV/0!</v>
      </c>
      <c r="G101">
        <v>1.52</v>
      </c>
    </row>
    <row r="102" spans="5:7" ht="12.75" hidden="1">
      <c r="E102" t="e">
        <f t="shared" si="0"/>
        <v>#DIV/0!</v>
      </c>
      <c r="G102">
        <v>1.53</v>
      </c>
    </row>
    <row r="103" spans="5:7" ht="12.75" hidden="1">
      <c r="E103" t="e">
        <f t="shared" si="0"/>
        <v>#DIV/0!</v>
      </c>
      <c r="G103">
        <v>1.54</v>
      </c>
    </row>
    <row r="104" spans="5:7" ht="12.75" hidden="1">
      <c r="E104" t="e">
        <f t="shared" si="0"/>
        <v>#DIV/0!</v>
      </c>
      <c r="G104">
        <v>1.55</v>
      </c>
    </row>
    <row r="105" spans="5:7" ht="12.75" hidden="1">
      <c r="E105" t="e">
        <f t="shared" si="0"/>
        <v>#DIV/0!</v>
      </c>
      <c r="G105">
        <v>1.56</v>
      </c>
    </row>
    <row r="106" spans="5:7" ht="12.75" hidden="1">
      <c r="E106" t="e">
        <f t="shared" si="0"/>
        <v>#DIV/0!</v>
      </c>
      <c r="G106">
        <v>1.57</v>
      </c>
    </row>
    <row r="107" spans="5:7" ht="12.75" hidden="1">
      <c r="E107" t="e">
        <f t="shared" si="0"/>
        <v>#DIV/0!</v>
      </c>
      <c r="G107">
        <v>1.58</v>
      </c>
    </row>
    <row r="108" spans="5:7" ht="12.75" hidden="1">
      <c r="E108" t="e">
        <f t="shared" si="0"/>
        <v>#DIV/0!</v>
      </c>
      <c r="G108">
        <v>1.59</v>
      </c>
    </row>
    <row r="109" spans="5:7" ht="12.75" hidden="1">
      <c r="E109" t="e">
        <f t="shared" si="0"/>
        <v>#DIV/0!</v>
      </c>
      <c r="G109">
        <v>1.6</v>
      </c>
    </row>
    <row r="110" spans="5:7" ht="12.75" hidden="1">
      <c r="E110" t="e">
        <f t="shared" si="0"/>
        <v>#DIV/0!</v>
      </c>
      <c r="G110">
        <v>1.61</v>
      </c>
    </row>
    <row r="111" spans="5:7" ht="12.75" hidden="1">
      <c r="E111" t="e">
        <f t="shared" si="0"/>
        <v>#DIV/0!</v>
      </c>
      <c r="G111">
        <v>1.62</v>
      </c>
    </row>
    <row r="112" spans="5:7" ht="12.75" hidden="1">
      <c r="E112" t="e">
        <f t="shared" si="0"/>
        <v>#DIV/0!</v>
      </c>
      <c r="G112">
        <v>1.63</v>
      </c>
    </row>
    <row r="113" spans="5:7" ht="12.75" hidden="1">
      <c r="E113" t="e">
        <f aca="true" t="shared" si="1" ref="E113:E176">(B$44*G113-1/G113)/(B$44-1)</f>
        <v>#DIV/0!</v>
      </c>
      <c r="G113">
        <v>1.64</v>
      </c>
    </row>
    <row r="114" spans="5:7" ht="12.75" hidden="1">
      <c r="E114" t="e">
        <f t="shared" si="1"/>
        <v>#DIV/0!</v>
      </c>
      <c r="G114">
        <v>1.65</v>
      </c>
    </row>
    <row r="115" spans="5:7" ht="12.75" hidden="1">
      <c r="E115" t="e">
        <f t="shared" si="1"/>
        <v>#DIV/0!</v>
      </c>
      <c r="G115">
        <v>1.66</v>
      </c>
    </row>
    <row r="116" spans="5:7" ht="12.75" hidden="1">
      <c r="E116" t="e">
        <f t="shared" si="1"/>
        <v>#DIV/0!</v>
      </c>
      <c r="G116">
        <v>1.67</v>
      </c>
    </row>
    <row r="117" spans="5:7" ht="12.75" hidden="1">
      <c r="E117" t="e">
        <f t="shared" si="1"/>
        <v>#DIV/0!</v>
      </c>
      <c r="G117">
        <v>1.68</v>
      </c>
    </row>
    <row r="118" spans="5:7" ht="12.75" hidden="1">
      <c r="E118" t="e">
        <f t="shared" si="1"/>
        <v>#DIV/0!</v>
      </c>
      <c r="G118">
        <v>1.69</v>
      </c>
    </row>
    <row r="119" spans="5:7" ht="12.75" hidden="1">
      <c r="E119" t="e">
        <f t="shared" si="1"/>
        <v>#DIV/0!</v>
      </c>
      <c r="G119">
        <v>1.7</v>
      </c>
    </row>
    <row r="120" spans="5:7" ht="12.75" hidden="1">
      <c r="E120" t="e">
        <f t="shared" si="1"/>
        <v>#DIV/0!</v>
      </c>
      <c r="G120">
        <v>1.71</v>
      </c>
    </row>
    <row r="121" spans="5:7" ht="12.75" hidden="1">
      <c r="E121" t="e">
        <f t="shared" si="1"/>
        <v>#DIV/0!</v>
      </c>
      <c r="G121">
        <v>1.72</v>
      </c>
    </row>
    <row r="122" spans="5:7" ht="12.75" hidden="1">
      <c r="E122" t="e">
        <f t="shared" si="1"/>
        <v>#DIV/0!</v>
      </c>
      <c r="G122">
        <v>1.73</v>
      </c>
    </row>
    <row r="123" spans="5:7" ht="12.75" hidden="1">
      <c r="E123" t="e">
        <f t="shared" si="1"/>
        <v>#DIV/0!</v>
      </c>
      <c r="G123">
        <v>1.74</v>
      </c>
    </row>
    <row r="124" spans="5:7" ht="12.75" hidden="1">
      <c r="E124" t="e">
        <f t="shared" si="1"/>
        <v>#DIV/0!</v>
      </c>
      <c r="G124">
        <v>1.75</v>
      </c>
    </row>
    <row r="125" spans="5:7" ht="12.75" hidden="1">
      <c r="E125" t="e">
        <f t="shared" si="1"/>
        <v>#DIV/0!</v>
      </c>
      <c r="G125">
        <v>1.76</v>
      </c>
    </row>
    <row r="126" spans="5:7" ht="12.75" hidden="1">
      <c r="E126" t="e">
        <f t="shared" si="1"/>
        <v>#DIV/0!</v>
      </c>
      <c r="G126">
        <v>1.77</v>
      </c>
    </row>
    <row r="127" spans="5:7" ht="12.75" hidden="1">
      <c r="E127" t="e">
        <f t="shared" si="1"/>
        <v>#DIV/0!</v>
      </c>
      <c r="G127">
        <v>1.78</v>
      </c>
    </row>
    <row r="128" spans="5:7" ht="12.75" hidden="1">
      <c r="E128" t="e">
        <f t="shared" si="1"/>
        <v>#DIV/0!</v>
      </c>
      <c r="G128">
        <v>1.79</v>
      </c>
    </row>
    <row r="129" spans="5:7" ht="12.75" hidden="1">
      <c r="E129" t="e">
        <f t="shared" si="1"/>
        <v>#DIV/0!</v>
      </c>
      <c r="G129">
        <v>1.8</v>
      </c>
    </row>
    <row r="130" spans="5:7" ht="12.75" hidden="1">
      <c r="E130" t="e">
        <f t="shared" si="1"/>
        <v>#DIV/0!</v>
      </c>
      <c r="G130">
        <v>1.81</v>
      </c>
    </row>
    <row r="131" spans="5:7" ht="12.75" hidden="1">
      <c r="E131" t="e">
        <f t="shared" si="1"/>
        <v>#DIV/0!</v>
      </c>
      <c r="G131">
        <v>1.82</v>
      </c>
    </row>
    <row r="132" spans="5:7" ht="12.75" hidden="1">
      <c r="E132" t="e">
        <f t="shared" si="1"/>
        <v>#DIV/0!</v>
      </c>
      <c r="G132">
        <v>1.83</v>
      </c>
    </row>
    <row r="133" spans="5:7" ht="12.75" hidden="1">
      <c r="E133" t="e">
        <f t="shared" si="1"/>
        <v>#DIV/0!</v>
      </c>
      <c r="G133">
        <v>1.84</v>
      </c>
    </row>
    <row r="134" spans="5:7" ht="12.75" hidden="1">
      <c r="E134" t="e">
        <f t="shared" si="1"/>
        <v>#DIV/0!</v>
      </c>
      <c r="G134">
        <v>1.85</v>
      </c>
    </row>
    <row r="135" spans="5:7" ht="12.75" hidden="1">
      <c r="E135" t="e">
        <f t="shared" si="1"/>
        <v>#DIV/0!</v>
      </c>
      <c r="G135">
        <v>1.86</v>
      </c>
    </row>
    <row r="136" spans="5:7" ht="12.75" hidden="1">
      <c r="E136" t="e">
        <f t="shared" si="1"/>
        <v>#DIV/0!</v>
      </c>
      <c r="G136">
        <v>1.87</v>
      </c>
    </row>
    <row r="137" spans="5:7" ht="12.75" hidden="1">
      <c r="E137" t="e">
        <f t="shared" si="1"/>
        <v>#DIV/0!</v>
      </c>
      <c r="G137">
        <v>1.88</v>
      </c>
    </row>
    <row r="138" spans="5:7" ht="12.75" hidden="1">
      <c r="E138" t="e">
        <f t="shared" si="1"/>
        <v>#DIV/0!</v>
      </c>
      <c r="G138">
        <v>1.89</v>
      </c>
    </row>
    <row r="139" spans="5:7" ht="12.75" hidden="1">
      <c r="E139" t="e">
        <f t="shared" si="1"/>
        <v>#DIV/0!</v>
      </c>
      <c r="G139">
        <v>1.9</v>
      </c>
    </row>
    <row r="140" spans="5:7" ht="12.75" hidden="1">
      <c r="E140" t="e">
        <f t="shared" si="1"/>
        <v>#DIV/0!</v>
      </c>
      <c r="G140">
        <v>1.91</v>
      </c>
    </row>
    <row r="141" spans="5:7" ht="12.75" hidden="1">
      <c r="E141" t="e">
        <f t="shared" si="1"/>
        <v>#DIV/0!</v>
      </c>
      <c r="G141">
        <v>1.92</v>
      </c>
    </row>
    <row r="142" spans="5:7" ht="12.75" hidden="1">
      <c r="E142" t="e">
        <f t="shared" si="1"/>
        <v>#DIV/0!</v>
      </c>
      <c r="G142">
        <v>1.93</v>
      </c>
    </row>
    <row r="143" spans="5:7" ht="12.75" hidden="1">
      <c r="E143" t="e">
        <f t="shared" si="1"/>
        <v>#DIV/0!</v>
      </c>
      <c r="G143">
        <v>1.94</v>
      </c>
    </row>
    <row r="144" spans="5:7" ht="12.75" hidden="1">
      <c r="E144" t="e">
        <f t="shared" si="1"/>
        <v>#DIV/0!</v>
      </c>
      <c r="G144">
        <v>1.95</v>
      </c>
    </row>
    <row r="145" spans="5:7" ht="12.75" hidden="1">
      <c r="E145" t="e">
        <f t="shared" si="1"/>
        <v>#DIV/0!</v>
      </c>
      <c r="G145">
        <v>1.96</v>
      </c>
    </row>
    <row r="146" spans="5:7" ht="12.75" hidden="1">
      <c r="E146" t="e">
        <f t="shared" si="1"/>
        <v>#DIV/0!</v>
      </c>
      <c r="G146">
        <v>1.97</v>
      </c>
    </row>
    <row r="147" spans="5:7" ht="12.75" hidden="1">
      <c r="E147" t="e">
        <f t="shared" si="1"/>
        <v>#DIV/0!</v>
      </c>
      <c r="G147">
        <v>1.98</v>
      </c>
    </row>
    <row r="148" spans="5:7" ht="12.75" hidden="1">
      <c r="E148" t="e">
        <f t="shared" si="1"/>
        <v>#DIV/0!</v>
      </c>
      <c r="G148">
        <v>1.99</v>
      </c>
    </row>
    <row r="149" spans="5:7" ht="12.75" hidden="1">
      <c r="E149" t="e">
        <f t="shared" si="1"/>
        <v>#DIV/0!</v>
      </c>
      <c r="G149">
        <v>2</v>
      </c>
    </row>
    <row r="150" spans="5:7" ht="12.75" hidden="1">
      <c r="E150" t="e">
        <f t="shared" si="1"/>
        <v>#DIV/0!</v>
      </c>
      <c r="G150">
        <v>2.01</v>
      </c>
    </row>
    <row r="151" spans="5:7" ht="12.75" hidden="1">
      <c r="E151" t="e">
        <f t="shared" si="1"/>
        <v>#DIV/0!</v>
      </c>
      <c r="G151">
        <v>2.02</v>
      </c>
    </row>
    <row r="152" spans="5:7" ht="12.75" hidden="1">
      <c r="E152" t="e">
        <f t="shared" si="1"/>
        <v>#DIV/0!</v>
      </c>
      <c r="G152">
        <v>2.03</v>
      </c>
    </row>
    <row r="153" spans="5:7" ht="12.75" hidden="1">
      <c r="E153" t="e">
        <f t="shared" si="1"/>
        <v>#DIV/0!</v>
      </c>
      <c r="G153">
        <v>2.04</v>
      </c>
    </row>
    <row r="154" spans="5:7" ht="12.75" hidden="1">
      <c r="E154" t="e">
        <f t="shared" si="1"/>
        <v>#DIV/0!</v>
      </c>
      <c r="G154">
        <v>2.05</v>
      </c>
    </row>
    <row r="155" spans="5:7" ht="12.75" hidden="1">
      <c r="E155" t="e">
        <f t="shared" si="1"/>
        <v>#DIV/0!</v>
      </c>
      <c r="G155">
        <v>2.06</v>
      </c>
    </row>
    <row r="156" spans="5:7" ht="12.75" hidden="1">
      <c r="E156" t="e">
        <f t="shared" si="1"/>
        <v>#DIV/0!</v>
      </c>
      <c r="G156">
        <v>2.07</v>
      </c>
    </row>
    <row r="157" spans="5:7" ht="12.75" hidden="1">
      <c r="E157" t="e">
        <f t="shared" si="1"/>
        <v>#DIV/0!</v>
      </c>
      <c r="G157">
        <v>2.08</v>
      </c>
    </row>
    <row r="158" spans="5:7" ht="12.75" hidden="1">
      <c r="E158" t="e">
        <f t="shared" si="1"/>
        <v>#DIV/0!</v>
      </c>
      <c r="G158">
        <v>2.09</v>
      </c>
    </row>
    <row r="159" spans="5:7" ht="12.75" hidden="1">
      <c r="E159" t="e">
        <f t="shared" si="1"/>
        <v>#DIV/0!</v>
      </c>
      <c r="G159">
        <v>2.1</v>
      </c>
    </row>
    <row r="160" spans="5:7" ht="12.75" hidden="1">
      <c r="E160" t="e">
        <f t="shared" si="1"/>
        <v>#DIV/0!</v>
      </c>
      <c r="G160">
        <v>2.11</v>
      </c>
    </row>
    <row r="161" spans="5:7" ht="12.75" hidden="1">
      <c r="E161" t="e">
        <f t="shared" si="1"/>
        <v>#DIV/0!</v>
      </c>
      <c r="G161">
        <v>2.12</v>
      </c>
    </row>
    <row r="162" spans="5:7" ht="12.75" hidden="1">
      <c r="E162" t="e">
        <f t="shared" si="1"/>
        <v>#DIV/0!</v>
      </c>
      <c r="G162">
        <v>2.13</v>
      </c>
    </row>
    <row r="163" spans="5:7" ht="12.75" hidden="1">
      <c r="E163" t="e">
        <f t="shared" si="1"/>
        <v>#DIV/0!</v>
      </c>
      <c r="G163">
        <v>2.14</v>
      </c>
    </row>
    <row r="164" spans="5:7" ht="12.75" hidden="1">
      <c r="E164" t="e">
        <f t="shared" si="1"/>
        <v>#DIV/0!</v>
      </c>
      <c r="G164">
        <v>2.15</v>
      </c>
    </row>
    <row r="165" spans="5:7" ht="12.75" hidden="1">
      <c r="E165" t="e">
        <f t="shared" si="1"/>
        <v>#DIV/0!</v>
      </c>
      <c r="G165">
        <v>2.16</v>
      </c>
    </row>
    <row r="166" spans="5:7" ht="12.75" hidden="1">
      <c r="E166" t="e">
        <f t="shared" si="1"/>
        <v>#DIV/0!</v>
      </c>
      <c r="G166">
        <v>2.17</v>
      </c>
    </row>
    <row r="167" spans="5:7" ht="12.75" hidden="1">
      <c r="E167" t="e">
        <f t="shared" si="1"/>
        <v>#DIV/0!</v>
      </c>
      <c r="G167">
        <v>2.18</v>
      </c>
    </row>
    <row r="168" spans="5:7" ht="12.75" hidden="1">
      <c r="E168" t="e">
        <f t="shared" si="1"/>
        <v>#DIV/0!</v>
      </c>
      <c r="G168">
        <v>2.19</v>
      </c>
    </row>
    <row r="169" spans="5:7" ht="12.75" hidden="1">
      <c r="E169" t="e">
        <f t="shared" si="1"/>
        <v>#DIV/0!</v>
      </c>
      <c r="G169">
        <v>2.2</v>
      </c>
    </row>
    <row r="170" spans="5:7" ht="12.75" hidden="1">
      <c r="E170" t="e">
        <f t="shared" si="1"/>
        <v>#DIV/0!</v>
      </c>
      <c r="G170">
        <v>2.21</v>
      </c>
    </row>
    <row r="171" spans="5:7" ht="12.75" hidden="1">
      <c r="E171" t="e">
        <f t="shared" si="1"/>
        <v>#DIV/0!</v>
      </c>
      <c r="G171">
        <v>2.22</v>
      </c>
    </row>
    <row r="172" spans="5:7" ht="12.75" hidden="1">
      <c r="E172" t="e">
        <f t="shared" si="1"/>
        <v>#DIV/0!</v>
      </c>
      <c r="G172">
        <v>2.23</v>
      </c>
    </row>
    <row r="173" spans="5:7" ht="12.75" hidden="1">
      <c r="E173" t="e">
        <f t="shared" si="1"/>
        <v>#DIV/0!</v>
      </c>
      <c r="G173">
        <v>2.24</v>
      </c>
    </row>
    <row r="174" spans="5:7" ht="12.75" hidden="1">
      <c r="E174" t="e">
        <f t="shared" si="1"/>
        <v>#DIV/0!</v>
      </c>
      <c r="G174">
        <v>2.25</v>
      </c>
    </row>
    <row r="175" spans="5:7" ht="12.75" hidden="1">
      <c r="E175" t="e">
        <f t="shared" si="1"/>
        <v>#DIV/0!</v>
      </c>
      <c r="G175">
        <v>2.26</v>
      </c>
    </row>
    <row r="176" spans="5:7" ht="12.75" hidden="1">
      <c r="E176" t="e">
        <f t="shared" si="1"/>
        <v>#DIV/0!</v>
      </c>
      <c r="G176">
        <v>2.27</v>
      </c>
    </row>
    <row r="177" spans="5:7" ht="12.75" hidden="1">
      <c r="E177" t="e">
        <f aca="true" t="shared" si="2" ref="E177:E240">(B$44*G177-1/G177)/(B$44-1)</f>
        <v>#DIV/0!</v>
      </c>
      <c r="G177">
        <v>2.28</v>
      </c>
    </row>
    <row r="178" spans="5:7" ht="12.75" hidden="1">
      <c r="E178" t="e">
        <f t="shared" si="2"/>
        <v>#DIV/0!</v>
      </c>
      <c r="G178">
        <v>2.29</v>
      </c>
    </row>
    <row r="179" spans="5:7" ht="12.75" hidden="1">
      <c r="E179" t="e">
        <f t="shared" si="2"/>
        <v>#DIV/0!</v>
      </c>
      <c r="G179">
        <v>2.3</v>
      </c>
    </row>
    <row r="180" spans="5:7" ht="12.75" hidden="1">
      <c r="E180" t="e">
        <f t="shared" si="2"/>
        <v>#DIV/0!</v>
      </c>
      <c r="G180">
        <v>2.31</v>
      </c>
    </row>
    <row r="181" spans="5:7" ht="12.75" hidden="1">
      <c r="E181" t="e">
        <f t="shared" si="2"/>
        <v>#DIV/0!</v>
      </c>
      <c r="G181">
        <v>2.32</v>
      </c>
    </row>
    <row r="182" spans="5:7" ht="12.75" hidden="1">
      <c r="E182" t="e">
        <f t="shared" si="2"/>
        <v>#DIV/0!</v>
      </c>
      <c r="G182">
        <v>2.33</v>
      </c>
    </row>
    <row r="183" spans="5:7" ht="12.75" hidden="1">
      <c r="E183" t="e">
        <f t="shared" si="2"/>
        <v>#DIV/0!</v>
      </c>
      <c r="G183">
        <v>2.34</v>
      </c>
    </row>
    <row r="184" spans="5:7" ht="12.75" hidden="1">
      <c r="E184" t="e">
        <f t="shared" si="2"/>
        <v>#DIV/0!</v>
      </c>
      <c r="G184">
        <v>2.35</v>
      </c>
    </row>
    <row r="185" spans="5:7" ht="12.75" hidden="1">
      <c r="E185" t="e">
        <f t="shared" si="2"/>
        <v>#DIV/0!</v>
      </c>
      <c r="G185">
        <v>2.36</v>
      </c>
    </row>
    <row r="186" spans="5:7" ht="12.75" hidden="1">
      <c r="E186" t="e">
        <f t="shared" si="2"/>
        <v>#DIV/0!</v>
      </c>
      <c r="G186">
        <v>2.37</v>
      </c>
    </row>
    <row r="187" spans="5:7" ht="12.75" hidden="1">
      <c r="E187" t="e">
        <f t="shared" si="2"/>
        <v>#DIV/0!</v>
      </c>
      <c r="G187">
        <v>2.38</v>
      </c>
    </row>
    <row r="188" spans="5:7" ht="12.75" hidden="1">
      <c r="E188" t="e">
        <f t="shared" si="2"/>
        <v>#DIV/0!</v>
      </c>
      <c r="G188">
        <v>2.39</v>
      </c>
    </row>
    <row r="189" spans="5:7" ht="12.75" hidden="1">
      <c r="E189" t="e">
        <f t="shared" si="2"/>
        <v>#DIV/0!</v>
      </c>
      <c r="G189">
        <v>2.4</v>
      </c>
    </row>
    <row r="190" spans="5:7" ht="12.75" hidden="1">
      <c r="E190" t="e">
        <f t="shared" si="2"/>
        <v>#DIV/0!</v>
      </c>
      <c r="G190">
        <v>2.41</v>
      </c>
    </row>
    <row r="191" spans="5:7" ht="12.75" hidden="1">
      <c r="E191" t="e">
        <f t="shared" si="2"/>
        <v>#DIV/0!</v>
      </c>
      <c r="G191">
        <v>2.42</v>
      </c>
    </row>
    <row r="192" spans="5:7" ht="12.75" hidden="1">
      <c r="E192" t="e">
        <f t="shared" si="2"/>
        <v>#DIV/0!</v>
      </c>
      <c r="G192">
        <v>2.43</v>
      </c>
    </row>
    <row r="193" spans="5:7" ht="12.75" hidden="1">
      <c r="E193" t="e">
        <f t="shared" si="2"/>
        <v>#DIV/0!</v>
      </c>
      <c r="G193">
        <v>2.44</v>
      </c>
    </row>
    <row r="194" spans="5:7" ht="12.75" hidden="1">
      <c r="E194" t="e">
        <f t="shared" si="2"/>
        <v>#DIV/0!</v>
      </c>
      <c r="G194">
        <v>2.45</v>
      </c>
    </row>
    <row r="195" spans="5:7" ht="12.75" hidden="1">
      <c r="E195" t="e">
        <f t="shared" si="2"/>
        <v>#DIV/0!</v>
      </c>
      <c r="G195">
        <v>2.46</v>
      </c>
    </row>
    <row r="196" spans="5:7" ht="12.75" hidden="1">
      <c r="E196" t="e">
        <f t="shared" si="2"/>
        <v>#DIV/0!</v>
      </c>
      <c r="G196">
        <v>2.47</v>
      </c>
    </row>
    <row r="197" spans="5:7" ht="12.75" hidden="1">
      <c r="E197" t="e">
        <f t="shared" si="2"/>
        <v>#DIV/0!</v>
      </c>
      <c r="G197">
        <v>2.48</v>
      </c>
    </row>
    <row r="198" spans="5:7" ht="12.75" hidden="1">
      <c r="E198" t="e">
        <f t="shared" si="2"/>
        <v>#DIV/0!</v>
      </c>
      <c r="G198">
        <v>2.49</v>
      </c>
    </row>
    <row r="199" spans="5:7" ht="12.75" hidden="1">
      <c r="E199" t="e">
        <f t="shared" si="2"/>
        <v>#DIV/0!</v>
      </c>
      <c r="G199">
        <v>2.5</v>
      </c>
    </row>
    <row r="200" spans="5:7" ht="12.75" hidden="1">
      <c r="E200" t="e">
        <f t="shared" si="2"/>
        <v>#DIV/0!</v>
      </c>
      <c r="G200">
        <v>2.51</v>
      </c>
    </row>
    <row r="201" spans="5:7" ht="12.75" hidden="1">
      <c r="E201" t="e">
        <f t="shared" si="2"/>
        <v>#DIV/0!</v>
      </c>
      <c r="G201">
        <v>2.52</v>
      </c>
    </row>
    <row r="202" spans="5:7" ht="12.75" hidden="1">
      <c r="E202" t="e">
        <f t="shared" si="2"/>
        <v>#DIV/0!</v>
      </c>
      <c r="G202">
        <v>2.53</v>
      </c>
    </row>
    <row r="203" spans="5:7" ht="12.75" hidden="1">
      <c r="E203" t="e">
        <f t="shared" si="2"/>
        <v>#DIV/0!</v>
      </c>
      <c r="G203">
        <v>2.54</v>
      </c>
    </row>
    <row r="204" spans="5:7" ht="12.75" hidden="1">
      <c r="E204" t="e">
        <f t="shared" si="2"/>
        <v>#DIV/0!</v>
      </c>
      <c r="G204">
        <v>2.55</v>
      </c>
    </row>
    <row r="205" spans="5:7" ht="12.75" hidden="1">
      <c r="E205" t="e">
        <f t="shared" si="2"/>
        <v>#DIV/0!</v>
      </c>
      <c r="G205">
        <v>2.56</v>
      </c>
    </row>
    <row r="206" spans="5:7" ht="12.75" hidden="1">
      <c r="E206" t="e">
        <f t="shared" si="2"/>
        <v>#DIV/0!</v>
      </c>
      <c r="G206">
        <v>2.57</v>
      </c>
    </row>
    <row r="207" spans="5:7" ht="12.75" hidden="1">
      <c r="E207" t="e">
        <f t="shared" si="2"/>
        <v>#DIV/0!</v>
      </c>
      <c r="G207">
        <v>2.58</v>
      </c>
    </row>
    <row r="208" spans="5:7" ht="12.75" hidden="1">
      <c r="E208" t="e">
        <f t="shared" si="2"/>
        <v>#DIV/0!</v>
      </c>
      <c r="G208">
        <v>2.59</v>
      </c>
    </row>
    <row r="209" spans="5:7" ht="12.75" hidden="1">
      <c r="E209" t="e">
        <f t="shared" si="2"/>
        <v>#DIV/0!</v>
      </c>
      <c r="G209">
        <v>2.6</v>
      </c>
    </row>
    <row r="210" spans="5:7" ht="12.75" hidden="1">
      <c r="E210" t="e">
        <f t="shared" si="2"/>
        <v>#DIV/0!</v>
      </c>
      <c r="G210">
        <v>2.61</v>
      </c>
    </row>
    <row r="211" spans="5:7" ht="12.75" hidden="1">
      <c r="E211" t="e">
        <f t="shared" si="2"/>
        <v>#DIV/0!</v>
      </c>
      <c r="G211">
        <v>2.62</v>
      </c>
    </row>
    <row r="212" spans="5:7" ht="12.75" hidden="1">
      <c r="E212" t="e">
        <f t="shared" si="2"/>
        <v>#DIV/0!</v>
      </c>
      <c r="G212">
        <v>2.63</v>
      </c>
    </row>
    <row r="213" spans="5:7" ht="12.75" hidden="1">
      <c r="E213" t="e">
        <f t="shared" si="2"/>
        <v>#DIV/0!</v>
      </c>
      <c r="G213">
        <v>2.64</v>
      </c>
    </row>
    <row r="214" spans="5:7" ht="12.75" hidden="1">
      <c r="E214" t="e">
        <f t="shared" si="2"/>
        <v>#DIV/0!</v>
      </c>
      <c r="G214">
        <v>2.65</v>
      </c>
    </row>
    <row r="215" spans="5:7" ht="12.75" hidden="1">
      <c r="E215" t="e">
        <f t="shared" si="2"/>
        <v>#DIV/0!</v>
      </c>
      <c r="G215">
        <v>2.66</v>
      </c>
    </row>
    <row r="216" spans="5:7" ht="12.75" hidden="1">
      <c r="E216" t="e">
        <f t="shared" si="2"/>
        <v>#DIV/0!</v>
      </c>
      <c r="G216">
        <v>2.67</v>
      </c>
    </row>
    <row r="217" spans="5:7" ht="12.75" hidden="1">
      <c r="E217" t="e">
        <f t="shared" si="2"/>
        <v>#DIV/0!</v>
      </c>
      <c r="G217">
        <v>2.68</v>
      </c>
    </row>
    <row r="218" spans="5:7" ht="12.75" hidden="1">
      <c r="E218" t="e">
        <f t="shared" si="2"/>
        <v>#DIV/0!</v>
      </c>
      <c r="G218">
        <v>2.69</v>
      </c>
    </row>
    <row r="219" spans="5:7" ht="12.75" hidden="1">
      <c r="E219" t="e">
        <f t="shared" si="2"/>
        <v>#DIV/0!</v>
      </c>
      <c r="G219">
        <v>2.7</v>
      </c>
    </row>
    <row r="220" spans="5:7" ht="12.75" hidden="1">
      <c r="E220" t="e">
        <f t="shared" si="2"/>
        <v>#DIV/0!</v>
      </c>
      <c r="G220">
        <v>2.71</v>
      </c>
    </row>
    <row r="221" spans="5:7" ht="12.75" hidden="1">
      <c r="E221" t="e">
        <f t="shared" si="2"/>
        <v>#DIV/0!</v>
      </c>
      <c r="G221">
        <v>2.72</v>
      </c>
    </row>
    <row r="222" spans="5:7" ht="12.75" hidden="1">
      <c r="E222" t="e">
        <f t="shared" si="2"/>
        <v>#DIV/0!</v>
      </c>
      <c r="G222">
        <v>2.73</v>
      </c>
    </row>
    <row r="223" spans="5:7" ht="12.75" hidden="1">
      <c r="E223" t="e">
        <f t="shared" si="2"/>
        <v>#DIV/0!</v>
      </c>
      <c r="G223">
        <v>2.74</v>
      </c>
    </row>
    <row r="224" spans="5:7" ht="12.75" hidden="1">
      <c r="E224" t="e">
        <f t="shared" si="2"/>
        <v>#DIV/0!</v>
      </c>
      <c r="G224">
        <v>2.75</v>
      </c>
    </row>
    <row r="225" spans="5:7" ht="12.75" hidden="1">
      <c r="E225" t="e">
        <f t="shared" si="2"/>
        <v>#DIV/0!</v>
      </c>
      <c r="G225">
        <v>2.76</v>
      </c>
    </row>
    <row r="226" spans="5:7" ht="12.75" hidden="1">
      <c r="E226" t="e">
        <f t="shared" si="2"/>
        <v>#DIV/0!</v>
      </c>
      <c r="G226">
        <v>2.77</v>
      </c>
    </row>
    <row r="227" spans="5:7" ht="12.75" hidden="1">
      <c r="E227" t="e">
        <f t="shared" si="2"/>
        <v>#DIV/0!</v>
      </c>
      <c r="G227">
        <v>2.78</v>
      </c>
    </row>
    <row r="228" spans="5:7" ht="12.75" hidden="1">
      <c r="E228" t="e">
        <f t="shared" si="2"/>
        <v>#DIV/0!</v>
      </c>
      <c r="G228">
        <v>2.79</v>
      </c>
    </row>
    <row r="229" spans="5:7" ht="12.75" hidden="1">
      <c r="E229" t="e">
        <f t="shared" si="2"/>
        <v>#DIV/0!</v>
      </c>
      <c r="G229">
        <v>2.8</v>
      </c>
    </row>
    <row r="230" spans="5:7" ht="12.75" hidden="1">
      <c r="E230" t="e">
        <f t="shared" si="2"/>
        <v>#DIV/0!</v>
      </c>
      <c r="G230">
        <v>2.81</v>
      </c>
    </row>
    <row r="231" spans="5:7" ht="12.75" hidden="1">
      <c r="E231" t="e">
        <f t="shared" si="2"/>
        <v>#DIV/0!</v>
      </c>
      <c r="G231">
        <v>2.82</v>
      </c>
    </row>
    <row r="232" spans="5:7" ht="12.75" hidden="1">
      <c r="E232" t="e">
        <f t="shared" si="2"/>
        <v>#DIV/0!</v>
      </c>
      <c r="G232">
        <v>2.83</v>
      </c>
    </row>
    <row r="233" spans="5:7" ht="12.75" hidden="1">
      <c r="E233" t="e">
        <f t="shared" si="2"/>
        <v>#DIV/0!</v>
      </c>
      <c r="G233">
        <v>2.84</v>
      </c>
    </row>
    <row r="234" spans="5:7" ht="12.75" hidden="1">
      <c r="E234" t="e">
        <f t="shared" si="2"/>
        <v>#DIV/0!</v>
      </c>
      <c r="G234">
        <v>2.85</v>
      </c>
    </row>
    <row r="235" spans="5:7" ht="12.75" hidden="1">
      <c r="E235" t="e">
        <f t="shared" si="2"/>
        <v>#DIV/0!</v>
      </c>
      <c r="G235">
        <v>2.86</v>
      </c>
    </row>
    <row r="236" spans="5:7" ht="12.75" hidden="1">
      <c r="E236" t="e">
        <f t="shared" si="2"/>
        <v>#DIV/0!</v>
      </c>
      <c r="G236">
        <v>2.87</v>
      </c>
    </row>
    <row r="237" spans="5:7" ht="12.75" hidden="1">
      <c r="E237" t="e">
        <f t="shared" si="2"/>
        <v>#DIV/0!</v>
      </c>
      <c r="G237">
        <v>2.88</v>
      </c>
    </row>
    <row r="238" spans="5:7" ht="12.75" hidden="1">
      <c r="E238" t="e">
        <f t="shared" si="2"/>
        <v>#DIV/0!</v>
      </c>
      <c r="G238">
        <v>2.89</v>
      </c>
    </row>
    <row r="239" spans="5:7" ht="12.75" hidden="1">
      <c r="E239" t="e">
        <f t="shared" si="2"/>
        <v>#DIV/0!</v>
      </c>
      <c r="G239">
        <v>2.9</v>
      </c>
    </row>
    <row r="240" spans="5:7" ht="12.75" hidden="1">
      <c r="E240" t="e">
        <f t="shared" si="2"/>
        <v>#DIV/0!</v>
      </c>
      <c r="G240">
        <v>2.91</v>
      </c>
    </row>
    <row r="241" spans="5:7" ht="12.75" hidden="1">
      <c r="E241" t="e">
        <f aca="true" t="shared" si="3" ref="E241:E304">(B$44*G241-1/G241)/(B$44-1)</f>
        <v>#DIV/0!</v>
      </c>
      <c r="G241">
        <v>2.92</v>
      </c>
    </row>
    <row r="242" spans="5:7" ht="12.75" hidden="1">
      <c r="E242" t="e">
        <f t="shared" si="3"/>
        <v>#DIV/0!</v>
      </c>
      <c r="G242">
        <v>2.93</v>
      </c>
    </row>
    <row r="243" spans="5:7" ht="12.75" hidden="1">
      <c r="E243" t="e">
        <f t="shared" si="3"/>
        <v>#DIV/0!</v>
      </c>
      <c r="G243">
        <v>2.94</v>
      </c>
    </row>
    <row r="244" spans="5:7" ht="12.75" hidden="1">
      <c r="E244" t="e">
        <f t="shared" si="3"/>
        <v>#DIV/0!</v>
      </c>
      <c r="G244">
        <v>2.95</v>
      </c>
    </row>
    <row r="245" spans="5:7" ht="12.75" hidden="1">
      <c r="E245" t="e">
        <f t="shared" si="3"/>
        <v>#DIV/0!</v>
      </c>
      <c r="G245">
        <v>2.96</v>
      </c>
    </row>
    <row r="246" spans="5:7" ht="12.75" hidden="1">
      <c r="E246" t="e">
        <f t="shared" si="3"/>
        <v>#DIV/0!</v>
      </c>
      <c r="G246">
        <v>2.97</v>
      </c>
    </row>
    <row r="247" spans="5:7" ht="12.75" hidden="1">
      <c r="E247" t="e">
        <f t="shared" si="3"/>
        <v>#DIV/0!</v>
      </c>
      <c r="G247">
        <v>2.98</v>
      </c>
    </row>
    <row r="248" spans="5:7" ht="12.75" hidden="1">
      <c r="E248" t="e">
        <f t="shared" si="3"/>
        <v>#DIV/0!</v>
      </c>
      <c r="G248">
        <v>2.99</v>
      </c>
    </row>
    <row r="249" spans="5:7" ht="12.75" hidden="1">
      <c r="E249" t="e">
        <f t="shared" si="3"/>
        <v>#DIV/0!</v>
      </c>
      <c r="G249">
        <v>3</v>
      </c>
    </row>
    <row r="250" spans="5:7" ht="12.75" hidden="1">
      <c r="E250" t="e">
        <f t="shared" si="3"/>
        <v>#DIV/0!</v>
      </c>
      <c r="G250">
        <v>3.01</v>
      </c>
    </row>
    <row r="251" spans="5:7" ht="12.75" hidden="1">
      <c r="E251" t="e">
        <f t="shared" si="3"/>
        <v>#DIV/0!</v>
      </c>
      <c r="G251">
        <v>3.02</v>
      </c>
    </row>
    <row r="252" spans="5:7" ht="12.75" hidden="1">
      <c r="E252" t="e">
        <f t="shared" si="3"/>
        <v>#DIV/0!</v>
      </c>
      <c r="G252">
        <v>3.03</v>
      </c>
    </row>
    <row r="253" spans="5:7" ht="12.75" hidden="1">
      <c r="E253" t="e">
        <f t="shared" si="3"/>
        <v>#DIV/0!</v>
      </c>
      <c r="G253">
        <v>3.04</v>
      </c>
    </row>
    <row r="254" spans="5:7" ht="12.75" hidden="1">
      <c r="E254" t="e">
        <f t="shared" si="3"/>
        <v>#DIV/0!</v>
      </c>
      <c r="G254">
        <v>3.05</v>
      </c>
    </row>
    <row r="255" spans="5:7" ht="12.75" hidden="1">
      <c r="E255" t="e">
        <f t="shared" si="3"/>
        <v>#DIV/0!</v>
      </c>
      <c r="G255">
        <v>3.06</v>
      </c>
    </row>
    <row r="256" spans="5:7" ht="12.75" hidden="1">
      <c r="E256" t="e">
        <f t="shared" si="3"/>
        <v>#DIV/0!</v>
      </c>
      <c r="G256">
        <v>3.07</v>
      </c>
    </row>
    <row r="257" spans="5:7" ht="12.75" hidden="1">
      <c r="E257" t="e">
        <f t="shared" si="3"/>
        <v>#DIV/0!</v>
      </c>
      <c r="G257">
        <v>3.08</v>
      </c>
    </row>
    <row r="258" spans="5:7" ht="12.75" hidden="1">
      <c r="E258" t="e">
        <f t="shared" si="3"/>
        <v>#DIV/0!</v>
      </c>
      <c r="G258">
        <v>3.09</v>
      </c>
    </row>
    <row r="259" spans="5:7" ht="12.75" hidden="1">
      <c r="E259" t="e">
        <f t="shared" si="3"/>
        <v>#DIV/0!</v>
      </c>
      <c r="G259">
        <v>3.1</v>
      </c>
    </row>
    <row r="260" spans="5:7" ht="12.75" hidden="1">
      <c r="E260" t="e">
        <f t="shared" si="3"/>
        <v>#DIV/0!</v>
      </c>
      <c r="G260">
        <v>3.11</v>
      </c>
    </row>
    <row r="261" spans="5:7" ht="12.75" hidden="1">
      <c r="E261" t="e">
        <f t="shared" si="3"/>
        <v>#DIV/0!</v>
      </c>
      <c r="G261">
        <v>3.12</v>
      </c>
    </row>
    <row r="262" spans="5:7" ht="12.75" hidden="1">
      <c r="E262" t="e">
        <f t="shared" si="3"/>
        <v>#DIV/0!</v>
      </c>
      <c r="G262">
        <v>3.13</v>
      </c>
    </row>
    <row r="263" spans="5:7" ht="12.75" hidden="1">
      <c r="E263" t="e">
        <f t="shared" si="3"/>
        <v>#DIV/0!</v>
      </c>
      <c r="G263">
        <v>3.14</v>
      </c>
    </row>
    <row r="264" spans="5:7" ht="12.75" hidden="1">
      <c r="E264" t="e">
        <f t="shared" si="3"/>
        <v>#DIV/0!</v>
      </c>
      <c r="G264">
        <v>3.15</v>
      </c>
    </row>
    <row r="265" spans="5:7" ht="12.75" hidden="1">
      <c r="E265" t="e">
        <f t="shared" si="3"/>
        <v>#DIV/0!</v>
      </c>
      <c r="G265">
        <v>3.16</v>
      </c>
    </row>
    <row r="266" spans="5:7" ht="12.75" hidden="1">
      <c r="E266" t="e">
        <f t="shared" si="3"/>
        <v>#DIV/0!</v>
      </c>
      <c r="G266">
        <v>3.17</v>
      </c>
    </row>
    <row r="267" spans="5:7" ht="12.75" hidden="1">
      <c r="E267" t="e">
        <f t="shared" si="3"/>
        <v>#DIV/0!</v>
      </c>
      <c r="G267">
        <v>3.18</v>
      </c>
    </row>
    <row r="268" spans="5:7" ht="12.75" hidden="1">
      <c r="E268" t="e">
        <f t="shared" si="3"/>
        <v>#DIV/0!</v>
      </c>
      <c r="G268">
        <v>3.19</v>
      </c>
    </row>
    <row r="269" spans="5:7" ht="12.75" hidden="1">
      <c r="E269" t="e">
        <f t="shared" si="3"/>
        <v>#DIV/0!</v>
      </c>
      <c r="G269">
        <v>3.2</v>
      </c>
    </row>
    <row r="270" spans="5:7" ht="12.75" hidden="1">
      <c r="E270" t="e">
        <f t="shared" si="3"/>
        <v>#DIV/0!</v>
      </c>
      <c r="G270">
        <v>3.21</v>
      </c>
    </row>
    <row r="271" spans="5:7" ht="12.75" hidden="1">
      <c r="E271" t="e">
        <f t="shared" si="3"/>
        <v>#DIV/0!</v>
      </c>
      <c r="G271">
        <v>3.22</v>
      </c>
    </row>
    <row r="272" spans="5:7" ht="12.75" hidden="1">
      <c r="E272" t="e">
        <f t="shared" si="3"/>
        <v>#DIV/0!</v>
      </c>
      <c r="G272">
        <v>3.23</v>
      </c>
    </row>
    <row r="273" spans="5:7" ht="12.75" hidden="1">
      <c r="E273" t="e">
        <f t="shared" si="3"/>
        <v>#DIV/0!</v>
      </c>
      <c r="G273">
        <v>3.24</v>
      </c>
    </row>
    <row r="274" spans="5:7" ht="12.75" hidden="1">
      <c r="E274" t="e">
        <f t="shared" si="3"/>
        <v>#DIV/0!</v>
      </c>
      <c r="G274">
        <v>3.24999999999999</v>
      </c>
    </row>
    <row r="275" spans="5:7" ht="12.75" hidden="1">
      <c r="E275" t="e">
        <f t="shared" si="3"/>
        <v>#DIV/0!</v>
      </c>
      <c r="G275">
        <v>3.25999999999999</v>
      </c>
    </row>
    <row r="276" spans="5:7" ht="12.75" hidden="1">
      <c r="E276" t="e">
        <f t="shared" si="3"/>
        <v>#DIV/0!</v>
      </c>
      <c r="G276">
        <v>3.26999999999999</v>
      </c>
    </row>
    <row r="277" spans="5:7" ht="12.75" hidden="1">
      <c r="E277" t="e">
        <f t="shared" si="3"/>
        <v>#DIV/0!</v>
      </c>
      <c r="G277">
        <v>3.27999999999999</v>
      </c>
    </row>
    <row r="278" spans="5:7" ht="12.75" hidden="1">
      <c r="E278" t="e">
        <f t="shared" si="3"/>
        <v>#DIV/0!</v>
      </c>
      <c r="G278">
        <v>3.28999999999999</v>
      </c>
    </row>
    <row r="279" spans="5:7" ht="12.75" hidden="1">
      <c r="E279" t="e">
        <f t="shared" si="3"/>
        <v>#DIV/0!</v>
      </c>
      <c r="G279">
        <v>3.29999999999999</v>
      </c>
    </row>
    <row r="280" spans="5:7" ht="12.75" hidden="1">
      <c r="E280" t="e">
        <f t="shared" si="3"/>
        <v>#DIV/0!</v>
      </c>
      <c r="G280">
        <v>3.30999999999999</v>
      </c>
    </row>
    <row r="281" spans="5:7" ht="12.75" hidden="1">
      <c r="E281" t="e">
        <f t="shared" si="3"/>
        <v>#DIV/0!</v>
      </c>
      <c r="G281">
        <v>3.31999999999999</v>
      </c>
    </row>
    <row r="282" spans="5:7" ht="12.75" hidden="1">
      <c r="E282" t="e">
        <f t="shared" si="3"/>
        <v>#DIV/0!</v>
      </c>
      <c r="G282">
        <v>3.32999999999999</v>
      </c>
    </row>
    <row r="283" spans="5:7" ht="12.75" hidden="1">
      <c r="E283" t="e">
        <f t="shared" si="3"/>
        <v>#DIV/0!</v>
      </c>
      <c r="G283">
        <v>3.33999999999999</v>
      </c>
    </row>
    <row r="284" spans="5:7" ht="12.75" hidden="1">
      <c r="E284" t="e">
        <f t="shared" si="3"/>
        <v>#DIV/0!</v>
      </c>
      <c r="G284">
        <v>3.34999999999999</v>
      </c>
    </row>
    <row r="285" spans="5:7" ht="12.75" hidden="1">
      <c r="E285" t="e">
        <f t="shared" si="3"/>
        <v>#DIV/0!</v>
      </c>
      <c r="G285">
        <v>3.35999999999999</v>
      </c>
    </row>
    <row r="286" spans="5:7" ht="12.75" hidden="1">
      <c r="E286" t="e">
        <f t="shared" si="3"/>
        <v>#DIV/0!</v>
      </c>
      <c r="G286">
        <v>3.36999999999999</v>
      </c>
    </row>
    <row r="287" spans="5:7" ht="12.75" hidden="1">
      <c r="E287" t="e">
        <f t="shared" si="3"/>
        <v>#DIV/0!</v>
      </c>
      <c r="G287">
        <v>3.37999999999999</v>
      </c>
    </row>
    <row r="288" spans="5:7" ht="12.75" hidden="1">
      <c r="E288" t="e">
        <f t="shared" si="3"/>
        <v>#DIV/0!</v>
      </c>
      <c r="G288">
        <v>3.38999999999999</v>
      </c>
    </row>
    <row r="289" spans="5:7" ht="12.75" hidden="1">
      <c r="E289" t="e">
        <f t="shared" si="3"/>
        <v>#DIV/0!</v>
      </c>
      <c r="G289">
        <v>3.39999999999999</v>
      </c>
    </row>
    <row r="290" spans="5:7" ht="12.75" hidden="1">
      <c r="E290" t="e">
        <f t="shared" si="3"/>
        <v>#DIV/0!</v>
      </c>
      <c r="G290">
        <v>3.40999999999999</v>
      </c>
    </row>
    <row r="291" spans="5:7" ht="12.75" hidden="1">
      <c r="E291" t="e">
        <f t="shared" si="3"/>
        <v>#DIV/0!</v>
      </c>
      <c r="G291">
        <v>3.41999999999999</v>
      </c>
    </row>
    <row r="292" spans="5:7" ht="12.75" hidden="1">
      <c r="E292" t="e">
        <f t="shared" si="3"/>
        <v>#DIV/0!</v>
      </c>
      <c r="G292">
        <v>3.42999999999999</v>
      </c>
    </row>
    <row r="293" spans="5:7" ht="12.75" hidden="1">
      <c r="E293" t="e">
        <f t="shared" si="3"/>
        <v>#DIV/0!</v>
      </c>
      <c r="G293">
        <v>3.43999999999999</v>
      </c>
    </row>
    <row r="294" spans="5:7" ht="12.75" hidden="1">
      <c r="E294" t="e">
        <f t="shared" si="3"/>
        <v>#DIV/0!</v>
      </c>
      <c r="G294">
        <v>3.44999999999999</v>
      </c>
    </row>
    <row r="295" spans="5:7" ht="12.75" hidden="1">
      <c r="E295" t="e">
        <f t="shared" si="3"/>
        <v>#DIV/0!</v>
      </c>
      <c r="G295">
        <v>3.45999999999999</v>
      </c>
    </row>
    <row r="296" spans="5:7" ht="12.75" hidden="1">
      <c r="E296" t="e">
        <f t="shared" si="3"/>
        <v>#DIV/0!</v>
      </c>
      <c r="G296">
        <v>3.46999999999999</v>
      </c>
    </row>
    <row r="297" spans="5:7" ht="12.75" hidden="1">
      <c r="E297" t="e">
        <f t="shared" si="3"/>
        <v>#DIV/0!</v>
      </c>
      <c r="G297">
        <v>3.47999999999999</v>
      </c>
    </row>
    <row r="298" spans="5:7" ht="12.75" hidden="1">
      <c r="E298" t="e">
        <f t="shared" si="3"/>
        <v>#DIV/0!</v>
      </c>
      <c r="G298">
        <v>3.48999999999999</v>
      </c>
    </row>
    <row r="299" spans="5:7" ht="12.75" hidden="1">
      <c r="E299" t="e">
        <f t="shared" si="3"/>
        <v>#DIV/0!</v>
      </c>
      <c r="G299">
        <v>3.49999999999999</v>
      </c>
    </row>
    <row r="300" spans="5:7" ht="12.75" hidden="1">
      <c r="E300" t="e">
        <f t="shared" si="3"/>
        <v>#DIV/0!</v>
      </c>
      <c r="G300">
        <v>3.50999999999999</v>
      </c>
    </row>
    <row r="301" spans="5:7" ht="12.75" hidden="1">
      <c r="E301" t="e">
        <f t="shared" si="3"/>
        <v>#DIV/0!</v>
      </c>
      <c r="G301">
        <v>3.51999999999999</v>
      </c>
    </row>
    <row r="302" spans="5:7" ht="12.75" hidden="1">
      <c r="E302" t="e">
        <f t="shared" si="3"/>
        <v>#DIV/0!</v>
      </c>
      <c r="G302">
        <v>3.52999999999999</v>
      </c>
    </row>
    <row r="303" spans="5:7" ht="12.75" hidden="1">
      <c r="E303" t="e">
        <f t="shared" si="3"/>
        <v>#DIV/0!</v>
      </c>
      <c r="G303">
        <v>3.53999999999999</v>
      </c>
    </row>
    <row r="304" spans="5:7" ht="12.75" hidden="1">
      <c r="E304" t="e">
        <f t="shared" si="3"/>
        <v>#DIV/0!</v>
      </c>
      <c r="G304">
        <v>3.54999999999999</v>
      </c>
    </row>
    <row r="305" spans="5:7" ht="12.75" hidden="1">
      <c r="E305" t="e">
        <f aca="true" t="shared" si="4" ref="E305:E368">(B$44*G305-1/G305)/(B$44-1)</f>
        <v>#DIV/0!</v>
      </c>
      <c r="G305">
        <v>3.55999999999999</v>
      </c>
    </row>
    <row r="306" spans="5:7" ht="12.75" hidden="1">
      <c r="E306" t="e">
        <f t="shared" si="4"/>
        <v>#DIV/0!</v>
      </c>
      <c r="G306">
        <v>3.56999999999999</v>
      </c>
    </row>
    <row r="307" spans="5:7" ht="12.75" hidden="1">
      <c r="E307" t="e">
        <f t="shared" si="4"/>
        <v>#DIV/0!</v>
      </c>
      <c r="G307">
        <v>3.57999999999999</v>
      </c>
    </row>
    <row r="308" spans="5:7" ht="12.75" hidden="1">
      <c r="E308" t="e">
        <f t="shared" si="4"/>
        <v>#DIV/0!</v>
      </c>
      <c r="G308">
        <v>3.58999999999999</v>
      </c>
    </row>
    <row r="309" spans="5:7" ht="12.75" hidden="1">
      <c r="E309" t="e">
        <f t="shared" si="4"/>
        <v>#DIV/0!</v>
      </c>
      <c r="G309">
        <v>3.59999999999999</v>
      </c>
    </row>
    <row r="310" spans="5:7" ht="12.75" hidden="1">
      <c r="E310" t="e">
        <f t="shared" si="4"/>
        <v>#DIV/0!</v>
      </c>
      <c r="G310">
        <v>3.60999999999999</v>
      </c>
    </row>
    <row r="311" spans="5:7" ht="12.75" hidden="1">
      <c r="E311" t="e">
        <f t="shared" si="4"/>
        <v>#DIV/0!</v>
      </c>
      <c r="G311">
        <v>3.61999999999999</v>
      </c>
    </row>
    <row r="312" spans="5:7" ht="12.75" hidden="1">
      <c r="E312" t="e">
        <f t="shared" si="4"/>
        <v>#DIV/0!</v>
      </c>
      <c r="G312">
        <v>3.62999999999999</v>
      </c>
    </row>
    <row r="313" spans="5:7" ht="12.75" hidden="1">
      <c r="E313" t="e">
        <f t="shared" si="4"/>
        <v>#DIV/0!</v>
      </c>
      <c r="G313">
        <v>3.63999999999999</v>
      </c>
    </row>
    <row r="314" spans="5:7" ht="12.75" hidden="1">
      <c r="E314" t="e">
        <f t="shared" si="4"/>
        <v>#DIV/0!</v>
      </c>
      <c r="G314">
        <v>3.64999999999999</v>
      </c>
    </row>
    <row r="315" spans="5:7" ht="12.75" hidden="1">
      <c r="E315" t="e">
        <f t="shared" si="4"/>
        <v>#DIV/0!</v>
      </c>
      <c r="G315">
        <v>3.65999999999999</v>
      </c>
    </row>
    <row r="316" spans="5:7" ht="12.75" hidden="1">
      <c r="E316" t="e">
        <f t="shared" si="4"/>
        <v>#DIV/0!</v>
      </c>
      <c r="G316">
        <v>3.66999999999999</v>
      </c>
    </row>
    <row r="317" spans="5:7" ht="12.75" hidden="1">
      <c r="E317" t="e">
        <f t="shared" si="4"/>
        <v>#DIV/0!</v>
      </c>
      <c r="G317">
        <v>3.67999999999999</v>
      </c>
    </row>
    <row r="318" spans="5:7" ht="12.75" hidden="1">
      <c r="E318" t="e">
        <f t="shared" si="4"/>
        <v>#DIV/0!</v>
      </c>
      <c r="G318">
        <v>3.68999999999999</v>
      </c>
    </row>
    <row r="319" spans="5:7" ht="12.75" hidden="1">
      <c r="E319" t="e">
        <f t="shared" si="4"/>
        <v>#DIV/0!</v>
      </c>
      <c r="G319">
        <v>3.69999999999999</v>
      </c>
    </row>
    <row r="320" spans="5:7" ht="12.75" hidden="1">
      <c r="E320" t="e">
        <f t="shared" si="4"/>
        <v>#DIV/0!</v>
      </c>
      <c r="G320">
        <v>3.70999999999999</v>
      </c>
    </row>
    <row r="321" spans="5:7" ht="12.75" hidden="1">
      <c r="E321" t="e">
        <f t="shared" si="4"/>
        <v>#DIV/0!</v>
      </c>
      <c r="G321">
        <v>3.71999999999998</v>
      </c>
    </row>
    <row r="322" spans="5:7" ht="12.75" hidden="1">
      <c r="E322" t="e">
        <f t="shared" si="4"/>
        <v>#DIV/0!</v>
      </c>
      <c r="G322">
        <v>3.72999999999998</v>
      </c>
    </row>
    <row r="323" spans="5:7" ht="12.75" hidden="1">
      <c r="E323" t="e">
        <f t="shared" si="4"/>
        <v>#DIV/0!</v>
      </c>
      <c r="G323">
        <v>3.73999999999998</v>
      </c>
    </row>
    <row r="324" spans="5:7" ht="12.75" hidden="1">
      <c r="E324" t="e">
        <f t="shared" si="4"/>
        <v>#DIV/0!</v>
      </c>
      <c r="G324">
        <v>3.74999999999998</v>
      </c>
    </row>
    <row r="325" spans="5:7" ht="12.75" hidden="1">
      <c r="E325" t="e">
        <f t="shared" si="4"/>
        <v>#DIV/0!</v>
      </c>
      <c r="G325">
        <v>3.75999999999998</v>
      </c>
    </row>
    <row r="326" spans="5:7" ht="12.75" hidden="1">
      <c r="E326" t="e">
        <f t="shared" si="4"/>
        <v>#DIV/0!</v>
      </c>
      <c r="G326">
        <v>3.76999999999998</v>
      </c>
    </row>
    <row r="327" spans="5:7" ht="12.75" hidden="1">
      <c r="E327" t="e">
        <f t="shared" si="4"/>
        <v>#DIV/0!</v>
      </c>
      <c r="G327">
        <v>3.77999999999998</v>
      </c>
    </row>
    <row r="328" spans="5:7" ht="12.75" hidden="1">
      <c r="E328" t="e">
        <f t="shared" si="4"/>
        <v>#DIV/0!</v>
      </c>
      <c r="G328">
        <v>3.78999999999998</v>
      </c>
    </row>
    <row r="329" spans="5:7" ht="12.75" hidden="1">
      <c r="E329" t="e">
        <f t="shared" si="4"/>
        <v>#DIV/0!</v>
      </c>
      <c r="G329">
        <v>3.79999999999998</v>
      </c>
    </row>
    <row r="330" spans="5:7" ht="12.75" hidden="1">
      <c r="E330" t="e">
        <f t="shared" si="4"/>
        <v>#DIV/0!</v>
      </c>
      <c r="G330">
        <v>3.80999999999998</v>
      </c>
    </row>
    <row r="331" spans="5:7" ht="12.75" hidden="1">
      <c r="E331" t="e">
        <f t="shared" si="4"/>
        <v>#DIV/0!</v>
      </c>
      <c r="G331">
        <v>3.81999999999998</v>
      </c>
    </row>
    <row r="332" spans="5:7" ht="12.75" hidden="1">
      <c r="E332" t="e">
        <f t="shared" si="4"/>
        <v>#DIV/0!</v>
      </c>
      <c r="G332">
        <v>3.82999999999998</v>
      </c>
    </row>
    <row r="333" spans="5:7" ht="12.75" hidden="1">
      <c r="E333" t="e">
        <f t="shared" si="4"/>
        <v>#DIV/0!</v>
      </c>
      <c r="G333">
        <v>3.83999999999998</v>
      </c>
    </row>
    <row r="334" spans="5:7" ht="12.75" hidden="1">
      <c r="E334" t="e">
        <f t="shared" si="4"/>
        <v>#DIV/0!</v>
      </c>
      <c r="G334">
        <v>3.84999999999998</v>
      </c>
    </row>
    <row r="335" spans="5:7" ht="12.75" hidden="1">
      <c r="E335" t="e">
        <f t="shared" si="4"/>
        <v>#DIV/0!</v>
      </c>
      <c r="G335">
        <v>3.85999999999998</v>
      </c>
    </row>
    <row r="336" spans="5:7" ht="12.75" hidden="1">
      <c r="E336" t="e">
        <f t="shared" si="4"/>
        <v>#DIV/0!</v>
      </c>
      <c r="G336">
        <v>3.86999999999998</v>
      </c>
    </row>
    <row r="337" spans="5:7" ht="12.75" hidden="1">
      <c r="E337" t="e">
        <f t="shared" si="4"/>
        <v>#DIV/0!</v>
      </c>
      <c r="G337">
        <v>3.87999999999998</v>
      </c>
    </row>
    <row r="338" spans="5:7" ht="12.75" hidden="1">
      <c r="E338" t="e">
        <f t="shared" si="4"/>
        <v>#DIV/0!</v>
      </c>
      <c r="G338">
        <v>3.88999999999998</v>
      </c>
    </row>
    <row r="339" spans="5:7" ht="12.75" hidden="1">
      <c r="E339" t="e">
        <f t="shared" si="4"/>
        <v>#DIV/0!</v>
      </c>
      <c r="G339">
        <v>3.89999999999998</v>
      </c>
    </row>
    <row r="340" spans="5:7" ht="12.75" hidden="1">
      <c r="E340" t="e">
        <f t="shared" si="4"/>
        <v>#DIV/0!</v>
      </c>
      <c r="G340">
        <v>3.90999999999998</v>
      </c>
    </row>
    <row r="341" spans="5:7" ht="12.75" hidden="1">
      <c r="E341" t="e">
        <f t="shared" si="4"/>
        <v>#DIV/0!</v>
      </c>
      <c r="G341">
        <v>3.91999999999998</v>
      </c>
    </row>
    <row r="342" spans="5:7" ht="12.75" hidden="1">
      <c r="E342" t="e">
        <f t="shared" si="4"/>
        <v>#DIV/0!</v>
      </c>
      <c r="G342">
        <v>3.92999999999998</v>
      </c>
    </row>
    <row r="343" spans="5:7" ht="12.75" hidden="1">
      <c r="E343" t="e">
        <f t="shared" si="4"/>
        <v>#DIV/0!</v>
      </c>
      <c r="G343">
        <v>3.93999999999998</v>
      </c>
    </row>
    <row r="344" spans="5:7" ht="12.75" hidden="1">
      <c r="E344" t="e">
        <f t="shared" si="4"/>
        <v>#DIV/0!</v>
      </c>
      <c r="G344">
        <v>3.94999999999998</v>
      </c>
    </row>
    <row r="345" spans="5:7" ht="12.75" hidden="1">
      <c r="E345" t="e">
        <f t="shared" si="4"/>
        <v>#DIV/0!</v>
      </c>
      <c r="G345">
        <v>3.95999999999998</v>
      </c>
    </row>
    <row r="346" spans="5:7" ht="12.75" hidden="1">
      <c r="E346" t="e">
        <f t="shared" si="4"/>
        <v>#DIV/0!</v>
      </c>
      <c r="G346">
        <v>3.96999999999998</v>
      </c>
    </row>
    <row r="347" spans="5:7" ht="12.75" hidden="1">
      <c r="E347" t="e">
        <f t="shared" si="4"/>
        <v>#DIV/0!</v>
      </c>
      <c r="G347">
        <v>3.97999999999998</v>
      </c>
    </row>
    <row r="348" spans="5:7" ht="12.75" hidden="1">
      <c r="E348" t="e">
        <f t="shared" si="4"/>
        <v>#DIV/0!</v>
      </c>
      <c r="G348">
        <v>3.98999999999998</v>
      </c>
    </row>
    <row r="349" spans="5:7" ht="12.75" hidden="1">
      <c r="E349" t="e">
        <f t="shared" si="4"/>
        <v>#DIV/0!</v>
      </c>
      <c r="G349">
        <v>3.99999999999998</v>
      </c>
    </row>
    <row r="350" spans="5:7" ht="12.75" hidden="1">
      <c r="E350" t="e">
        <f t="shared" si="4"/>
        <v>#DIV/0!</v>
      </c>
      <c r="G350">
        <v>4.00999999999998</v>
      </c>
    </row>
    <row r="351" spans="5:7" ht="12.75" hidden="1">
      <c r="E351" t="e">
        <f t="shared" si="4"/>
        <v>#DIV/0!</v>
      </c>
      <c r="G351">
        <v>4.01999999999998</v>
      </c>
    </row>
    <row r="352" spans="5:7" ht="12.75" hidden="1">
      <c r="E352" t="e">
        <f t="shared" si="4"/>
        <v>#DIV/0!</v>
      </c>
      <c r="G352">
        <v>4.02999999999998</v>
      </c>
    </row>
    <row r="353" spans="5:7" ht="12.75" hidden="1">
      <c r="E353" t="e">
        <f t="shared" si="4"/>
        <v>#DIV/0!</v>
      </c>
      <c r="G353">
        <v>4.03999999999998</v>
      </c>
    </row>
    <row r="354" spans="5:7" ht="12.75" hidden="1">
      <c r="E354" t="e">
        <f t="shared" si="4"/>
        <v>#DIV/0!</v>
      </c>
      <c r="G354">
        <v>4.04999999999998</v>
      </c>
    </row>
    <row r="355" spans="5:7" ht="12.75" hidden="1">
      <c r="E355" t="e">
        <f t="shared" si="4"/>
        <v>#DIV/0!</v>
      </c>
      <c r="G355">
        <v>4.05999999999998</v>
      </c>
    </row>
    <row r="356" spans="5:7" ht="12.75" hidden="1">
      <c r="E356" t="e">
        <f t="shared" si="4"/>
        <v>#DIV/0!</v>
      </c>
      <c r="G356">
        <v>4.06999999999998</v>
      </c>
    </row>
    <row r="357" spans="5:7" ht="12.75" hidden="1">
      <c r="E357" t="e">
        <f t="shared" si="4"/>
        <v>#DIV/0!</v>
      </c>
      <c r="G357">
        <v>4.07999999999998</v>
      </c>
    </row>
    <row r="358" spans="5:7" ht="12.75" hidden="1">
      <c r="E358" t="e">
        <f t="shared" si="4"/>
        <v>#DIV/0!</v>
      </c>
      <c r="G358">
        <v>4.08999999999998</v>
      </c>
    </row>
    <row r="359" spans="5:7" ht="12.75" hidden="1">
      <c r="E359" t="e">
        <f t="shared" si="4"/>
        <v>#DIV/0!</v>
      </c>
      <c r="G359">
        <v>4.09999999999998</v>
      </c>
    </row>
    <row r="360" spans="5:7" ht="12.75" hidden="1">
      <c r="E360" t="e">
        <f t="shared" si="4"/>
        <v>#DIV/0!</v>
      </c>
      <c r="G360">
        <v>4.10999999999998</v>
      </c>
    </row>
    <row r="361" spans="5:7" ht="12.75" hidden="1">
      <c r="E361" t="e">
        <f t="shared" si="4"/>
        <v>#DIV/0!</v>
      </c>
      <c r="G361">
        <v>4.11999999999998</v>
      </c>
    </row>
    <row r="362" spans="5:7" ht="12.75" hidden="1">
      <c r="E362" t="e">
        <f t="shared" si="4"/>
        <v>#DIV/0!</v>
      </c>
      <c r="G362">
        <v>4.12999999999998</v>
      </c>
    </row>
    <row r="363" spans="5:7" ht="12.75" hidden="1">
      <c r="E363" t="e">
        <f t="shared" si="4"/>
        <v>#DIV/0!</v>
      </c>
      <c r="G363">
        <v>4.13999999999998</v>
      </c>
    </row>
    <row r="364" spans="5:7" ht="12.75" hidden="1">
      <c r="E364" t="e">
        <f t="shared" si="4"/>
        <v>#DIV/0!</v>
      </c>
      <c r="G364">
        <v>4.14999999999998</v>
      </c>
    </row>
    <row r="365" spans="5:7" ht="12.75" hidden="1">
      <c r="E365" t="e">
        <f t="shared" si="4"/>
        <v>#DIV/0!</v>
      </c>
      <c r="G365">
        <v>4.15999999999998</v>
      </c>
    </row>
    <row r="366" spans="5:7" ht="12.75" hidden="1">
      <c r="E366" t="e">
        <f t="shared" si="4"/>
        <v>#DIV/0!</v>
      </c>
      <c r="G366">
        <v>4.16999999999997</v>
      </c>
    </row>
    <row r="367" spans="5:7" ht="12.75" hidden="1">
      <c r="E367" t="e">
        <f t="shared" si="4"/>
        <v>#DIV/0!</v>
      </c>
      <c r="G367">
        <v>4.17999999999997</v>
      </c>
    </row>
    <row r="368" spans="5:7" ht="12.75" hidden="1">
      <c r="E368" t="e">
        <f t="shared" si="4"/>
        <v>#DIV/0!</v>
      </c>
      <c r="G368">
        <v>4.18999999999997</v>
      </c>
    </row>
    <row r="369" spans="5:7" ht="12.75" hidden="1">
      <c r="E369" t="e">
        <f aca="true" t="shared" si="5" ref="E369:E432">(B$44*G369-1/G369)/(B$44-1)</f>
        <v>#DIV/0!</v>
      </c>
      <c r="G369">
        <v>4.19999999999997</v>
      </c>
    </row>
    <row r="370" spans="5:7" ht="12.75" hidden="1">
      <c r="E370" t="e">
        <f t="shared" si="5"/>
        <v>#DIV/0!</v>
      </c>
      <c r="G370">
        <v>4.20999999999997</v>
      </c>
    </row>
    <row r="371" spans="5:7" ht="12.75" hidden="1">
      <c r="E371" t="e">
        <f t="shared" si="5"/>
        <v>#DIV/0!</v>
      </c>
      <c r="G371">
        <v>4.21999999999997</v>
      </c>
    </row>
    <row r="372" spans="5:7" ht="12.75" hidden="1">
      <c r="E372" t="e">
        <f t="shared" si="5"/>
        <v>#DIV/0!</v>
      </c>
      <c r="G372">
        <v>4.22999999999997</v>
      </c>
    </row>
    <row r="373" spans="5:7" ht="12.75" hidden="1">
      <c r="E373" t="e">
        <f t="shared" si="5"/>
        <v>#DIV/0!</v>
      </c>
      <c r="G373">
        <v>4.23999999999997</v>
      </c>
    </row>
    <row r="374" spans="5:7" ht="12.75" hidden="1">
      <c r="E374" t="e">
        <f t="shared" si="5"/>
        <v>#DIV/0!</v>
      </c>
      <c r="G374">
        <v>4.24999999999997</v>
      </c>
    </row>
    <row r="375" spans="5:7" ht="12.75" hidden="1">
      <c r="E375" t="e">
        <f t="shared" si="5"/>
        <v>#DIV/0!</v>
      </c>
      <c r="G375">
        <v>4.25999999999997</v>
      </c>
    </row>
    <row r="376" spans="5:7" ht="12.75" hidden="1">
      <c r="E376" t="e">
        <f t="shared" si="5"/>
        <v>#DIV/0!</v>
      </c>
      <c r="G376">
        <v>4.26999999999997</v>
      </c>
    </row>
    <row r="377" spans="5:7" ht="12.75" hidden="1">
      <c r="E377" t="e">
        <f t="shared" si="5"/>
        <v>#DIV/0!</v>
      </c>
      <c r="G377">
        <v>4.27999999999997</v>
      </c>
    </row>
    <row r="378" spans="5:7" ht="12.75" hidden="1">
      <c r="E378" t="e">
        <f t="shared" si="5"/>
        <v>#DIV/0!</v>
      </c>
      <c r="G378">
        <v>4.28999999999997</v>
      </c>
    </row>
    <row r="379" spans="5:7" ht="12.75" hidden="1">
      <c r="E379" t="e">
        <f t="shared" si="5"/>
        <v>#DIV/0!</v>
      </c>
      <c r="G379">
        <v>4.29999999999997</v>
      </c>
    </row>
    <row r="380" spans="5:7" ht="12.75" hidden="1">
      <c r="E380" t="e">
        <f t="shared" si="5"/>
        <v>#DIV/0!</v>
      </c>
      <c r="G380">
        <v>4.30999999999997</v>
      </c>
    </row>
    <row r="381" spans="5:7" ht="12.75" hidden="1">
      <c r="E381" t="e">
        <f t="shared" si="5"/>
        <v>#DIV/0!</v>
      </c>
      <c r="G381">
        <v>4.31999999999997</v>
      </c>
    </row>
    <row r="382" spans="5:7" ht="12.75" hidden="1">
      <c r="E382" t="e">
        <f t="shared" si="5"/>
        <v>#DIV/0!</v>
      </c>
      <c r="G382">
        <v>4.32999999999997</v>
      </c>
    </row>
    <row r="383" spans="5:7" ht="12.75" hidden="1">
      <c r="E383" t="e">
        <f t="shared" si="5"/>
        <v>#DIV/0!</v>
      </c>
      <c r="G383">
        <v>4.33999999999997</v>
      </c>
    </row>
    <row r="384" spans="5:7" ht="12.75" hidden="1">
      <c r="E384" t="e">
        <f t="shared" si="5"/>
        <v>#DIV/0!</v>
      </c>
      <c r="G384">
        <v>4.34999999999997</v>
      </c>
    </row>
    <row r="385" spans="5:7" ht="12.75" hidden="1">
      <c r="E385" t="e">
        <f t="shared" si="5"/>
        <v>#DIV/0!</v>
      </c>
      <c r="G385">
        <v>4.35999999999997</v>
      </c>
    </row>
    <row r="386" spans="5:7" ht="12.75" hidden="1">
      <c r="E386" t="e">
        <f t="shared" si="5"/>
        <v>#DIV/0!</v>
      </c>
      <c r="G386">
        <v>4.36999999999997</v>
      </c>
    </row>
    <row r="387" spans="5:7" ht="12.75" hidden="1">
      <c r="E387" t="e">
        <f t="shared" si="5"/>
        <v>#DIV/0!</v>
      </c>
      <c r="G387">
        <v>4.37999999999997</v>
      </c>
    </row>
    <row r="388" spans="5:7" ht="12.75" hidden="1">
      <c r="E388" t="e">
        <f t="shared" si="5"/>
        <v>#DIV/0!</v>
      </c>
      <c r="G388">
        <v>4.38999999999997</v>
      </c>
    </row>
    <row r="389" spans="5:7" ht="12.75" hidden="1">
      <c r="E389" t="e">
        <f t="shared" si="5"/>
        <v>#DIV/0!</v>
      </c>
      <c r="G389">
        <v>4.39999999999997</v>
      </c>
    </row>
    <row r="390" spans="5:7" ht="12.75" hidden="1">
      <c r="E390" t="e">
        <f t="shared" si="5"/>
        <v>#DIV/0!</v>
      </c>
      <c r="G390">
        <v>4.40999999999997</v>
      </c>
    </row>
    <row r="391" spans="5:7" ht="12.75" hidden="1">
      <c r="E391" t="e">
        <f t="shared" si="5"/>
        <v>#DIV/0!</v>
      </c>
      <c r="G391">
        <v>4.41999999999997</v>
      </c>
    </row>
    <row r="392" spans="5:7" ht="12.75" hidden="1">
      <c r="E392" t="e">
        <f t="shared" si="5"/>
        <v>#DIV/0!</v>
      </c>
      <c r="G392">
        <v>4.42999999999997</v>
      </c>
    </row>
    <row r="393" spans="5:7" ht="12.75" hidden="1">
      <c r="E393" t="e">
        <f t="shared" si="5"/>
        <v>#DIV/0!</v>
      </c>
      <c r="G393">
        <v>4.43999999999997</v>
      </c>
    </row>
    <row r="394" spans="5:7" ht="12.75" hidden="1">
      <c r="E394" t="e">
        <f t="shared" si="5"/>
        <v>#DIV/0!</v>
      </c>
      <c r="G394">
        <v>4.44999999999997</v>
      </c>
    </row>
    <row r="395" spans="5:7" ht="12.75" hidden="1">
      <c r="E395" t="e">
        <f t="shared" si="5"/>
        <v>#DIV/0!</v>
      </c>
      <c r="G395">
        <v>4.45999999999997</v>
      </c>
    </row>
    <row r="396" spans="5:7" ht="12.75" hidden="1">
      <c r="E396" t="e">
        <f t="shared" si="5"/>
        <v>#DIV/0!</v>
      </c>
      <c r="G396">
        <v>4.46999999999997</v>
      </c>
    </row>
    <row r="397" spans="5:7" ht="12.75" hidden="1">
      <c r="E397" t="e">
        <f t="shared" si="5"/>
        <v>#DIV/0!</v>
      </c>
      <c r="G397">
        <v>4.47999999999997</v>
      </c>
    </row>
    <row r="398" spans="5:7" ht="12.75" hidden="1">
      <c r="E398" t="e">
        <f t="shared" si="5"/>
        <v>#DIV/0!</v>
      </c>
      <c r="G398">
        <v>4.48999999999997</v>
      </c>
    </row>
    <row r="399" spans="5:7" ht="12.75" hidden="1">
      <c r="E399" t="e">
        <f t="shared" si="5"/>
        <v>#DIV/0!</v>
      </c>
      <c r="G399">
        <v>4.49999999999997</v>
      </c>
    </row>
    <row r="400" spans="5:7" ht="12.75" hidden="1">
      <c r="E400" t="e">
        <f t="shared" si="5"/>
        <v>#DIV/0!</v>
      </c>
      <c r="G400">
        <v>4.50999999999997</v>
      </c>
    </row>
    <row r="401" spans="5:7" ht="12.75" hidden="1">
      <c r="E401" t="e">
        <f t="shared" si="5"/>
        <v>#DIV/0!</v>
      </c>
      <c r="G401">
        <v>4.51999999999997</v>
      </c>
    </row>
    <row r="402" spans="5:7" ht="12.75" hidden="1">
      <c r="E402" t="e">
        <f t="shared" si="5"/>
        <v>#DIV/0!</v>
      </c>
      <c r="G402">
        <v>4.52999999999997</v>
      </c>
    </row>
    <row r="403" spans="5:7" ht="12.75" hidden="1">
      <c r="E403" t="e">
        <f t="shared" si="5"/>
        <v>#DIV/0!</v>
      </c>
      <c r="G403">
        <v>4.53999999999997</v>
      </c>
    </row>
    <row r="404" spans="5:7" ht="12.75" hidden="1">
      <c r="E404" t="e">
        <f t="shared" si="5"/>
        <v>#DIV/0!</v>
      </c>
      <c r="G404">
        <v>4.54999999999997</v>
      </c>
    </row>
    <row r="405" spans="5:7" ht="12.75" hidden="1">
      <c r="E405" t="e">
        <f t="shared" si="5"/>
        <v>#DIV/0!</v>
      </c>
      <c r="G405">
        <v>4.55999999999997</v>
      </c>
    </row>
    <row r="406" spans="5:7" ht="12.75" hidden="1">
      <c r="E406" t="e">
        <f t="shared" si="5"/>
        <v>#DIV/0!</v>
      </c>
      <c r="G406">
        <v>4.56999999999997</v>
      </c>
    </row>
    <row r="407" spans="5:7" ht="12.75" hidden="1">
      <c r="E407" t="e">
        <f t="shared" si="5"/>
        <v>#DIV/0!</v>
      </c>
      <c r="G407">
        <v>4.57999999999997</v>
      </c>
    </row>
    <row r="408" spans="5:7" ht="12.75" hidden="1">
      <c r="E408" t="e">
        <f t="shared" si="5"/>
        <v>#DIV/0!</v>
      </c>
      <c r="G408">
        <v>4.58999999999997</v>
      </c>
    </row>
    <row r="409" spans="5:7" ht="12.75" hidden="1">
      <c r="E409" t="e">
        <f t="shared" si="5"/>
        <v>#DIV/0!</v>
      </c>
      <c r="G409">
        <v>4.59999999999997</v>
      </c>
    </row>
    <row r="410" spans="5:7" ht="12.75" hidden="1">
      <c r="E410" t="e">
        <f t="shared" si="5"/>
        <v>#DIV/0!</v>
      </c>
      <c r="G410">
        <v>4.60999999999997</v>
      </c>
    </row>
    <row r="411" spans="5:7" ht="12.75" hidden="1">
      <c r="E411" t="e">
        <f t="shared" si="5"/>
        <v>#DIV/0!</v>
      </c>
      <c r="G411">
        <v>4.61999999999997</v>
      </c>
    </row>
    <row r="412" spans="5:7" ht="12.75" hidden="1">
      <c r="E412" t="e">
        <f t="shared" si="5"/>
        <v>#DIV/0!</v>
      </c>
      <c r="G412">
        <v>4.62999999999997</v>
      </c>
    </row>
    <row r="413" spans="5:7" ht="12.75" hidden="1">
      <c r="E413" t="e">
        <f t="shared" si="5"/>
        <v>#DIV/0!</v>
      </c>
      <c r="G413">
        <v>4.63999999999996</v>
      </c>
    </row>
    <row r="414" spans="5:7" ht="12.75" hidden="1">
      <c r="E414" t="e">
        <f t="shared" si="5"/>
        <v>#DIV/0!</v>
      </c>
      <c r="G414">
        <v>4.64999999999996</v>
      </c>
    </row>
    <row r="415" spans="5:7" ht="12.75" hidden="1">
      <c r="E415" t="e">
        <f t="shared" si="5"/>
        <v>#DIV/0!</v>
      </c>
      <c r="G415">
        <v>4.65999999999996</v>
      </c>
    </row>
    <row r="416" spans="5:7" ht="12.75" hidden="1">
      <c r="E416" t="e">
        <f t="shared" si="5"/>
        <v>#DIV/0!</v>
      </c>
      <c r="G416">
        <v>4.66999999999996</v>
      </c>
    </row>
    <row r="417" spans="5:7" ht="12.75" hidden="1">
      <c r="E417" t="e">
        <f t="shared" si="5"/>
        <v>#DIV/0!</v>
      </c>
      <c r="G417">
        <v>4.67999999999996</v>
      </c>
    </row>
    <row r="418" spans="5:7" ht="12.75" hidden="1">
      <c r="E418" t="e">
        <f t="shared" si="5"/>
        <v>#DIV/0!</v>
      </c>
      <c r="G418">
        <v>4.68999999999996</v>
      </c>
    </row>
    <row r="419" spans="5:7" ht="12.75" hidden="1">
      <c r="E419" t="e">
        <f t="shared" si="5"/>
        <v>#DIV/0!</v>
      </c>
      <c r="G419">
        <v>4.69999999999996</v>
      </c>
    </row>
    <row r="420" spans="5:7" ht="12.75" hidden="1">
      <c r="E420" t="e">
        <f t="shared" si="5"/>
        <v>#DIV/0!</v>
      </c>
      <c r="G420">
        <v>4.70999999999996</v>
      </c>
    </row>
    <row r="421" spans="5:7" ht="12.75" hidden="1">
      <c r="E421" t="e">
        <f t="shared" si="5"/>
        <v>#DIV/0!</v>
      </c>
      <c r="G421">
        <v>4.71999999999996</v>
      </c>
    </row>
    <row r="422" spans="5:7" ht="12.75" hidden="1">
      <c r="E422" t="e">
        <f t="shared" si="5"/>
        <v>#DIV/0!</v>
      </c>
      <c r="G422">
        <v>4.72999999999996</v>
      </c>
    </row>
    <row r="423" spans="5:7" ht="12.75" hidden="1">
      <c r="E423" t="e">
        <f t="shared" si="5"/>
        <v>#DIV/0!</v>
      </c>
      <c r="G423">
        <v>4.73999999999996</v>
      </c>
    </row>
    <row r="424" spans="5:7" ht="12.75" hidden="1">
      <c r="E424" t="e">
        <f t="shared" si="5"/>
        <v>#DIV/0!</v>
      </c>
      <c r="G424">
        <v>4.74999999999996</v>
      </c>
    </row>
    <row r="425" spans="5:7" ht="12.75" hidden="1">
      <c r="E425" t="e">
        <f t="shared" si="5"/>
        <v>#DIV/0!</v>
      </c>
      <c r="G425">
        <v>4.75999999999996</v>
      </c>
    </row>
    <row r="426" spans="5:7" ht="12.75" hidden="1">
      <c r="E426" t="e">
        <f t="shared" si="5"/>
        <v>#DIV/0!</v>
      </c>
      <c r="G426">
        <v>4.76999999999996</v>
      </c>
    </row>
    <row r="427" spans="5:7" ht="12.75" hidden="1">
      <c r="E427" t="e">
        <f t="shared" si="5"/>
        <v>#DIV/0!</v>
      </c>
      <c r="G427">
        <v>4.77999999999996</v>
      </c>
    </row>
    <row r="428" spans="5:7" ht="12.75" hidden="1">
      <c r="E428" t="e">
        <f t="shared" si="5"/>
        <v>#DIV/0!</v>
      </c>
      <c r="G428">
        <v>4.78999999999996</v>
      </c>
    </row>
    <row r="429" spans="5:7" ht="12.75" hidden="1">
      <c r="E429" t="e">
        <f t="shared" si="5"/>
        <v>#DIV/0!</v>
      </c>
      <c r="G429">
        <v>4.79999999999996</v>
      </c>
    </row>
    <row r="430" spans="5:7" ht="12.75" hidden="1">
      <c r="E430" t="e">
        <f t="shared" si="5"/>
        <v>#DIV/0!</v>
      </c>
      <c r="G430">
        <v>4.80999999999996</v>
      </c>
    </row>
    <row r="431" spans="5:7" ht="12.75" hidden="1">
      <c r="E431" t="e">
        <f t="shared" si="5"/>
        <v>#DIV/0!</v>
      </c>
      <c r="G431">
        <v>4.81999999999996</v>
      </c>
    </row>
    <row r="432" spans="5:7" ht="12.75" hidden="1">
      <c r="E432" t="e">
        <f t="shared" si="5"/>
        <v>#DIV/0!</v>
      </c>
      <c r="G432">
        <v>4.82999999999996</v>
      </c>
    </row>
    <row r="433" spans="5:7" ht="12.75" hidden="1">
      <c r="E433" t="e">
        <f aca="true" t="shared" si="6" ref="E433:E496">(B$44*G433-1/G433)/(B$44-1)</f>
        <v>#DIV/0!</v>
      </c>
      <c r="G433">
        <v>4.83999999999996</v>
      </c>
    </row>
    <row r="434" spans="5:7" ht="12.75" hidden="1">
      <c r="E434" t="e">
        <f t="shared" si="6"/>
        <v>#DIV/0!</v>
      </c>
      <c r="G434">
        <v>4.84999999999996</v>
      </c>
    </row>
    <row r="435" spans="5:7" ht="12.75" hidden="1">
      <c r="E435" t="e">
        <f t="shared" si="6"/>
        <v>#DIV/0!</v>
      </c>
      <c r="G435">
        <v>4.85999999999996</v>
      </c>
    </row>
    <row r="436" spans="5:7" ht="12.75" hidden="1">
      <c r="E436" t="e">
        <f t="shared" si="6"/>
        <v>#DIV/0!</v>
      </c>
      <c r="G436">
        <v>4.86999999999996</v>
      </c>
    </row>
    <row r="437" spans="5:7" ht="12.75" hidden="1">
      <c r="E437" t="e">
        <f t="shared" si="6"/>
        <v>#DIV/0!</v>
      </c>
      <c r="G437">
        <v>4.87999999999996</v>
      </c>
    </row>
    <row r="438" spans="5:7" ht="12.75" hidden="1">
      <c r="E438" t="e">
        <f t="shared" si="6"/>
        <v>#DIV/0!</v>
      </c>
      <c r="G438">
        <v>4.88999999999996</v>
      </c>
    </row>
    <row r="439" spans="5:7" ht="12.75" hidden="1">
      <c r="E439" t="e">
        <f t="shared" si="6"/>
        <v>#DIV/0!</v>
      </c>
      <c r="G439">
        <v>4.89999999999996</v>
      </c>
    </row>
    <row r="440" spans="5:7" ht="12.75" hidden="1">
      <c r="E440" t="e">
        <f t="shared" si="6"/>
        <v>#DIV/0!</v>
      </c>
      <c r="G440">
        <v>4.90999999999996</v>
      </c>
    </row>
    <row r="441" spans="5:7" ht="12.75" hidden="1">
      <c r="E441" t="e">
        <f t="shared" si="6"/>
        <v>#DIV/0!</v>
      </c>
      <c r="G441">
        <v>4.91999999999996</v>
      </c>
    </row>
    <row r="442" spans="5:7" ht="12.75" hidden="1">
      <c r="E442" t="e">
        <f t="shared" si="6"/>
        <v>#DIV/0!</v>
      </c>
      <c r="G442">
        <v>4.92999999999996</v>
      </c>
    </row>
    <row r="443" spans="5:7" ht="12.75" hidden="1">
      <c r="E443" t="e">
        <f t="shared" si="6"/>
        <v>#DIV/0!</v>
      </c>
      <c r="G443">
        <v>4.93999999999996</v>
      </c>
    </row>
    <row r="444" spans="5:7" ht="12.75" hidden="1">
      <c r="E444" t="e">
        <f t="shared" si="6"/>
        <v>#DIV/0!</v>
      </c>
      <c r="G444">
        <v>4.94999999999996</v>
      </c>
    </row>
    <row r="445" spans="5:7" ht="12.75" hidden="1">
      <c r="E445" t="e">
        <f t="shared" si="6"/>
        <v>#DIV/0!</v>
      </c>
      <c r="G445">
        <v>4.95999999999996</v>
      </c>
    </row>
    <row r="446" spans="5:7" ht="12.75" hidden="1">
      <c r="E446" t="e">
        <f t="shared" si="6"/>
        <v>#DIV/0!</v>
      </c>
      <c r="G446">
        <v>4.96999999999996</v>
      </c>
    </row>
    <row r="447" spans="5:7" ht="12.75" hidden="1">
      <c r="E447" t="e">
        <f t="shared" si="6"/>
        <v>#DIV/0!</v>
      </c>
      <c r="G447">
        <v>4.97999999999996</v>
      </c>
    </row>
    <row r="448" spans="5:7" ht="12.75" hidden="1">
      <c r="E448" t="e">
        <f t="shared" si="6"/>
        <v>#DIV/0!</v>
      </c>
      <c r="G448">
        <v>4.98999999999996</v>
      </c>
    </row>
    <row r="449" spans="5:7" ht="12.75" hidden="1">
      <c r="E449" t="e">
        <f t="shared" si="6"/>
        <v>#DIV/0!</v>
      </c>
      <c r="G449">
        <v>4.99999999999996</v>
      </c>
    </row>
    <row r="450" spans="5:7" ht="12.75" hidden="1">
      <c r="E450" t="e">
        <f t="shared" si="6"/>
        <v>#DIV/0!</v>
      </c>
      <c r="G450">
        <v>5.00999999999996</v>
      </c>
    </row>
    <row r="451" spans="5:7" ht="12.75" hidden="1">
      <c r="E451" t="e">
        <f t="shared" si="6"/>
        <v>#DIV/0!</v>
      </c>
      <c r="G451">
        <v>5.01999999999996</v>
      </c>
    </row>
    <row r="452" spans="5:7" ht="12.75" hidden="1">
      <c r="E452" t="e">
        <f t="shared" si="6"/>
        <v>#DIV/0!</v>
      </c>
      <c r="G452">
        <v>5.02999999999996</v>
      </c>
    </row>
    <row r="453" spans="5:7" ht="12.75" hidden="1">
      <c r="E453" t="e">
        <f t="shared" si="6"/>
        <v>#DIV/0!</v>
      </c>
      <c r="G453">
        <v>5.03999999999996</v>
      </c>
    </row>
    <row r="454" spans="5:7" ht="12.75" hidden="1">
      <c r="E454" t="e">
        <f t="shared" si="6"/>
        <v>#DIV/0!</v>
      </c>
      <c r="G454">
        <v>5.04999999999996</v>
      </c>
    </row>
    <row r="455" spans="5:7" ht="12.75" hidden="1">
      <c r="E455" t="e">
        <f t="shared" si="6"/>
        <v>#DIV/0!</v>
      </c>
      <c r="G455">
        <v>5.05999999999996</v>
      </c>
    </row>
    <row r="456" spans="5:7" ht="12.75" hidden="1">
      <c r="E456" t="e">
        <f t="shared" si="6"/>
        <v>#DIV/0!</v>
      </c>
      <c r="G456">
        <v>5.06999999999996</v>
      </c>
    </row>
    <row r="457" spans="5:7" ht="12.75" hidden="1">
      <c r="E457" t="e">
        <f t="shared" si="6"/>
        <v>#DIV/0!</v>
      </c>
      <c r="G457">
        <v>5.07999999999996</v>
      </c>
    </row>
    <row r="458" spans="5:7" ht="12.75" hidden="1">
      <c r="E458" t="e">
        <f t="shared" si="6"/>
        <v>#DIV/0!</v>
      </c>
      <c r="G458">
        <v>5.08999999999996</v>
      </c>
    </row>
    <row r="459" spans="5:7" ht="12.75" hidden="1">
      <c r="E459" t="e">
        <f t="shared" si="6"/>
        <v>#DIV/0!</v>
      </c>
      <c r="G459">
        <v>5.09999999999996</v>
      </c>
    </row>
    <row r="460" spans="5:7" ht="12.75" hidden="1">
      <c r="E460" t="e">
        <f t="shared" si="6"/>
        <v>#DIV/0!</v>
      </c>
      <c r="G460">
        <v>5.10999999999995</v>
      </c>
    </row>
    <row r="461" spans="5:7" ht="12.75" hidden="1">
      <c r="E461" t="e">
        <f t="shared" si="6"/>
        <v>#DIV/0!</v>
      </c>
      <c r="G461">
        <v>5.11999999999995</v>
      </c>
    </row>
    <row r="462" spans="5:7" ht="12.75" hidden="1">
      <c r="E462" t="e">
        <f t="shared" si="6"/>
        <v>#DIV/0!</v>
      </c>
      <c r="G462">
        <v>5.12999999999995</v>
      </c>
    </row>
    <row r="463" spans="5:7" ht="12.75" hidden="1">
      <c r="E463" t="e">
        <f t="shared" si="6"/>
        <v>#DIV/0!</v>
      </c>
      <c r="G463">
        <v>5.13999999999995</v>
      </c>
    </row>
    <row r="464" spans="5:7" ht="12.75" hidden="1">
      <c r="E464" t="e">
        <f t="shared" si="6"/>
        <v>#DIV/0!</v>
      </c>
      <c r="G464">
        <v>5.14999999999995</v>
      </c>
    </row>
    <row r="465" spans="5:7" ht="12.75" hidden="1">
      <c r="E465" t="e">
        <f t="shared" si="6"/>
        <v>#DIV/0!</v>
      </c>
      <c r="G465">
        <v>5.15999999999995</v>
      </c>
    </row>
    <row r="466" spans="5:7" ht="12.75" hidden="1">
      <c r="E466" t="e">
        <f t="shared" si="6"/>
        <v>#DIV/0!</v>
      </c>
      <c r="G466">
        <v>5.16999999999995</v>
      </c>
    </row>
    <row r="467" spans="5:7" ht="12.75" hidden="1">
      <c r="E467" t="e">
        <f t="shared" si="6"/>
        <v>#DIV/0!</v>
      </c>
      <c r="G467">
        <v>5.17999999999995</v>
      </c>
    </row>
    <row r="468" spans="5:7" ht="12.75" hidden="1">
      <c r="E468" t="e">
        <f t="shared" si="6"/>
        <v>#DIV/0!</v>
      </c>
      <c r="G468">
        <v>5.18999999999995</v>
      </c>
    </row>
    <row r="469" spans="5:7" ht="12.75" hidden="1">
      <c r="E469" t="e">
        <f t="shared" si="6"/>
        <v>#DIV/0!</v>
      </c>
      <c r="G469">
        <v>5.19999999999995</v>
      </c>
    </row>
    <row r="470" spans="5:7" ht="12.75" hidden="1">
      <c r="E470" t="e">
        <f t="shared" si="6"/>
        <v>#DIV/0!</v>
      </c>
      <c r="G470">
        <v>5.20999999999995</v>
      </c>
    </row>
    <row r="471" spans="5:7" ht="12.75" hidden="1">
      <c r="E471" t="e">
        <f t="shared" si="6"/>
        <v>#DIV/0!</v>
      </c>
      <c r="G471">
        <v>5.21999999999995</v>
      </c>
    </row>
    <row r="472" spans="5:7" ht="12.75" hidden="1">
      <c r="E472" t="e">
        <f t="shared" si="6"/>
        <v>#DIV/0!</v>
      </c>
      <c r="G472">
        <v>5.22999999999995</v>
      </c>
    </row>
    <row r="473" spans="5:7" ht="12.75" hidden="1">
      <c r="E473" t="e">
        <f t="shared" si="6"/>
        <v>#DIV/0!</v>
      </c>
      <c r="G473">
        <v>5.23999999999995</v>
      </c>
    </row>
    <row r="474" spans="5:7" ht="12.75" hidden="1">
      <c r="E474" t="e">
        <f t="shared" si="6"/>
        <v>#DIV/0!</v>
      </c>
      <c r="G474">
        <v>5.24999999999995</v>
      </c>
    </row>
    <row r="475" spans="5:7" ht="12.75" hidden="1">
      <c r="E475" t="e">
        <f t="shared" si="6"/>
        <v>#DIV/0!</v>
      </c>
      <c r="G475">
        <v>5.25999999999995</v>
      </c>
    </row>
    <row r="476" spans="5:7" ht="12.75" hidden="1">
      <c r="E476" t="e">
        <f t="shared" si="6"/>
        <v>#DIV/0!</v>
      </c>
      <c r="G476">
        <v>5.26999999999995</v>
      </c>
    </row>
    <row r="477" spans="5:7" ht="12.75" hidden="1">
      <c r="E477" t="e">
        <f t="shared" si="6"/>
        <v>#DIV/0!</v>
      </c>
      <c r="G477">
        <v>5.27999999999995</v>
      </c>
    </row>
    <row r="478" spans="5:7" ht="12.75" hidden="1">
      <c r="E478" t="e">
        <f t="shared" si="6"/>
        <v>#DIV/0!</v>
      </c>
      <c r="G478">
        <v>5.28999999999995</v>
      </c>
    </row>
    <row r="479" spans="5:7" ht="12.75" hidden="1">
      <c r="E479" t="e">
        <f t="shared" si="6"/>
        <v>#DIV/0!</v>
      </c>
      <c r="G479">
        <v>5.29999999999995</v>
      </c>
    </row>
    <row r="480" spans="5:7" ht="12.75" hidden="1">
      <c r="E480" t="e">
        <f t="shared" si="6"/>
        <v>#DIV/0!</v>
      </c>
      <c r="G480">
        <v>5.30999999999995</v>
      </c>
    </row>
    <row r="481" spans="5:7" ht="12.75" hidden="1">
      <c r="E481" t="e">
        <f t="shared" si="6"/>
        <v>#DIV/0!</v>
      </c>
      <c r="G481">
        <v>5.31999999999995</v>
      </c>
    </row>
    <row r="482" spans="5:7" ht="12.75" hidden="1">
      <c r="E482" t="e">
        <f t="shared" si="6"/>
        <v>#DIV/0!</v>
      </c>
      <c r="G482">
        <v>5.32999999999995</v>
      </c>
    </row>
    <row r="483" spans="5:7" ht="12.75" hidden="1">
      <c r="E483" t="e">
        <f t="shared" si="6"/>
        <v>#DIV/0!</v>
      </c>
      <c r="G483">
        <v>5.33999999999995</v>
      </c>
    </row>
    <row r="484" spans="5:7" ht="12.75" hidden="1">
      <c r="E484" t="e">
        <f t="shared" si="6"/>
        <v>#DIV/0!</v>
      </c>
      <c r="G484">
        <v>5.34999999999995</v>
      </c>
    </row>
    <row r="485" spans="5:7" ht="12.75" hidden="1">
      <c r="E485" t="e">
        <f t="shared" si="6"/>
        <v>#DIV/0!</v>
      </c>
      <c r="G485">
        <v>5.35999999999995</v>
      </c>
    </row>
    <row r="486" spans="5:7" ht="12.75" hidden="1">
      <c r="E486" t="e">
        <f t="shared" si="6"/>
        <v>#DIV/0!</v>
      </c>
      <c r="G486">
        <v>5.36999999999995</v>
      </c>
    </row>
    <row r="487" spans="5:7" ht="12.75" hidden="1">
      <c r="E487" t="e">
        <f t="shared" si="6"/>
        <v>#DIV/0!</v>
      </c>
      <c r="G487">
        <v>5.37999999999995</v>
      </c>
    </row>
    <row r="488" spans="5:7" ht="12.75" hidden="1">
      <c r="E488" t="e">
        <f t="shared" si="6"/>
        <v>#DIV/0!</v>
      </c>
      <c r="G488">
        <v>5.38999999999995</v>
      </c>
    </row>
    <row r="489" spans="5:7" ht="12.75" hidden="1">
      <c r="E489" t="e">
        <f t="shared" si="6"/>
        <v>#DIV/0!</v>
      </c>
      <c r="G489">
        <v>5.39999999999995</v>
      </c>
    </row>
    <row r="490" spans="5:7" ht="12.75" hidden="1">
      <c r="E490" t="e">
        <f t="shared" si="6"/>
        <v>#DIV/0!</v>
      </c>
      <c r="G490">
        <v>5.40999999999995</v>
      </c>
    </row>
    <row r="491" spans="5:7" ht="12.75" hidden="1">
      <c r="E491" t="e">
        <f t="shared" si="6"/>
        <v>#DIV/0!</v>
      </c>
      <c r="G491">
        <v>5.41999999999995</v>
      </c>
    </row>
    <row r="492" spans="5:7" ht="12.75" hidden="1">
      <c r="E492" t="e">
        <f t="shared" si="6"/>
        <v>#DIV/0!</v>
      </c>
      <c r="G492">
        <v>5.42999999999995</v>
      </c>
    </row>
    <row r="493" spans="5:7" ht="12.75" hidden="1">
      <c r="E493" t="e">
        <f t="shared" si="6"/>
        <v>#DIV/0!</v>
      </c>
      <c r="G493">
        <v>5.43999999999995</v>
      </c>
    </row>
    <row r="494" spans="5:7" ht="12.75" hidden="1">
      <c r="E494" t="e">
        <f t="shared" si="6"/>
        <v>#DIV/0!</v>
      </c>
      <c r="G494">
        <v>5.44999999999995</v>
      </c>
    </row>
    <row r="495" spans="5:7" ht="12.75" hidden="1">
      <c r="E495" t="e">
        <f t="shared" si="6"/>
        <v>#DIV/0!</v>
      </c>
      <c r="G495">
        <v>5.45999999999995</v>
      </c>
    </row>
    <row r="496" spans="5:7" ht="12.75" hidden="1">
      <c r="E496" t="e">
        <f t="shared" si="6"/>
        <v>#DIV/0!</v>
      </c>
      <c r="G496">
        <v>5.46999999999995</v>
      </c>
    </row>
    <row r="497" spans="5:7" ht="12.75" hidden="1">
      <c r="E497" t="e">
        <f aca="true" t="shared" si="7" ref="E497:E560">(B$44*G497-1/G497)/(B$44-1)</f>
        <v>#DIV/0!</v>
      </c>
      <c r="G497">
        <v>5.47999999999995</v>
      </c>
    </row>
    <row r="498" spans="5:7" ht="12.75" hidden="1">
      <c r="E498" t="e">
        <f t="shared" si="7"/>
        <v>#DIV/0!</v>
      </c>
      <c r="G498">
        <v>5.48999999999995</v>
      </c>
    </row>
    <row r="499" spans="5:7" ht="12.75" hidden="1">
      <c r="E499" t="e">
        <f t="shared" si="7"/>
        <v>#DIV/0!</v>
      </c>
      <c r="G499">
        <v>5.49999999999995</v>
      </c>
    </row>
    <row r="500" spans="5:7" ht="12.75" hidden="1">
      <c r="E500" t="e">
        <f t="shared" si="7"/>
        <v>#DIV/0!</v>
      </c>
      <c r="G500">
        <v>5.50999999999995</v>
      </c>
    </row>
    <row r="501" spans="5:7" ht="12.75" hidden="1">
      <c r="E501" t="e">
        <f t="shared" si="7"/>
        <v>#DIV/0!</v>
      </c>
      <c r="G501">
        <v>5.51999999999995</v>
      </c>
    </row>
    <row r="502" spans="5:7" ht="12.75" hidden="1">
      <c r="E502" t="e">
        <f t="shared" si="7"/>
        <v>#DIV/0!</v>
      </c>
      <c r="G502">
        <v>5.52999999999995</v>
      </c>
    </row>
    <row r="503" spans="5:7" ht="12.75" hidden="1">
      <c r="E503" t="e">
        <f t="shared" si="7"/>
        <v>#DIV/0!</v>
      </c>
      <c r="G503">
        <v>5.53999999999995</v>
      </c>
    </row>
    <row r="504" spans="5:7" ht="12.75" hidden="1">
      <c r="E504" t="e">
        <f t="shared" si="7"/>
        <v>#DIV/0!</v>
      </c>
      <c r="G504">
        <v>5.54999999999995</v>
      </c>
    </row>
    <row r="505" spans="5:7" ht="12.75" hidden="1">
      <c r="E505" t="e">
        <f t="shared" si="7"/>
        <v>#DIV/0!</v>
      </c>
      <c r="G505">
        <v>5.55999999999995</v>
      </c>
    </row>
    <row r="506" spans="5:7" ht="12.75" hidden="1">
      <c r="E506" t="e">
        <f t="shared" si="7"/>
        <v>#DIV/0!</v>
      </c>
      <c r="G506">
        <v>5.56999999999995</v>
      </c>
    </row>
    <row r="507" spans="5:7" ht="12.75" hidden="1">
      <c r="E507" t="e">
        <f t="shared" si="7"/>
        <v>#DIV/0!</v>
      </c>
      <c r="G507">
        <v>5.57999999999994</v>
      </c>
    </row>
    <row r="508" spans="5:7" ht="12.75" hidden="1">
      <c r="E508" t="e">
        <f t="shared" si="7"/>
        <v>#DIV/0!</v>
      </c>
      <c r="G508">
        <v>5.58999999999994</v>
      </c>
    </row>
    <row r="509" spans="5:7" ht="12.75" hidden="1">
      <c r="E509" t="e">
        <f t="shared" si="7"/>
        <v>#DIV/0!</v>
      </c>
      <c r="G509">
        <v>5.59999999999994</v>
      </c>
    </row>
    <row r="510" spans="5:7" ht="12.75" hidden="1">
      <c r="E510" t="e">
        <f t="shared" si="7"/>
        <v>#DIV/0!</v>
      </c>
      <c r="G510">
        <v>5.60999999999994</v>
      </c>
    </row>
    <row r="511" spans="5:7" ht="12.75" hidden="1">
      <c r="E511" t="e">
        <f t="shared" si="7"/>
        <v>#DIV/0!</v>
      </c>
      <c r="G511">
        <v>5.61999999999994</v>
      </c>
    </row>
    <row r="512" spans="5:7" ht="12.75" hidden="1">
      <c r="E512" t="e">
        <f t="shared" si="7"/>
        <v>#DIV/0!</v>
      </c>
      <c r="G512">
        <v>5.62999999999994</v>
      </c>
    </row>
    <row r="513" spans="5:7" ht="12.75" hidden="1">
      <c r="E513" t="e">
        <f t="shared" si="7"/>
        <v>#DIV/0!</v>
      </c>
      <c r="G513">
        <v>5.63999999999994</v>
      </c>
    </row>
    <row r="514" spans="5:7" ht="12.75" hidden="1">
      <c r="E514" t="e">
        <f t="shared" si="7"/>
        <v>#DIV/0!</v>
      </c>
      <c r="G514">
        <v>5.64999999999994</v>
      </c>
    </row>
    <row r="515" spans="5:7" ht="12.75" hidden="1">
      <c r="E515" t="e">
        <f t="shared" si="7"/>
        <v>#DIV/0!</v>
      </c>
      <c r="G515">
        <v>5.65999999999994</v>
      </c>
    </row>
    <row r="516" spans="5:7" ht="12.75" hidden="1">
      <c r="E516" t="e">
        <f t="shared" si="7"/>
        <v>#DIV/0!</v>
      </c>
      <c r="G516">
        <v>5.66999999999994</v>
      </c>
    </row>
    <row r="517" spans="5:7" ht="12.75" hidden="1">
      <c r="E517" t="e">
        <f t="shared" si="7"/>
        <v>#DIV/0!</v>
      </c>
      <c r="G517">
        <v>5.67999999999994</v>
      </c>
    </row>
    <row r="518" spans="5:7" ht="12.75" hidden="1">
      <c r="E518" t="e">
        <f t="shared" si="7"/>
        <v>#DIV/0!</v>
      </c>
      <c r="G518">
        <v>5.68999999999994</v>
      </c>
    </row>
    <row r="519" spans="5:7" ht="12.75" hidden="1">
      <c r="E519" t="e">
        <f t="shared" si="7"/>
        <v>#DIV/0!</v>
      </c>
      <c r="G519">
        <v>5.69999999999994</v>
      </c>
    </row>
    <row r="520" spans="5:7" ht="12.75" hidden="1">
      <c r="E520" t="e">
        <f t="shared" si="7"/>
        <v>#DIV/0!</v>
      </c>
      <c r="G520">
        <v>5.70999999999994</v>
      </c>
    </row>
    <row r="521" spans="5:7" ht="12.75" hidden="1">
      <c r="E521" t="e">
        <f t="shared" si="7"/>
        <v>#DIV/0!</v>
      </c>
      <c r="G521">
        <v>5.71999999999994</v>
      </c>
    </row>
    <row r="522" spans="5:7" ht="12.75" hidden="1">
      <c r="E522" t="e">
        <f t="shared" si="7"/>
        <v>#DIV/0!</v>
      </c>
      <c r="G522">
        <v>5.72999999999994</v>
      </c>
    </row>
    <row r="523" spans="5:7" ht="12.75" hidden="1">
      <c r="E523" t="e">
        <f t="shared" si="7"/>
        <v>#DIV/0!</v>
      </c>
      <c r="G523">
        <v>5.73999999999994</v>
      </c>
    </row>
    <row r="524" spans="5:7" ht="12.75" hidden="1">
      <c r="E524" t="e">
        <f t="shared" si="7"/>
        <v>#DIV/0!</v>
      </c>
      <c r="G524">
        <v>5.74999999999994</v>
      </c>
    </row>
    <row r="525" spans="5:7" ht="12.75" hidden="1">
      <c r="E525" t="e">
        <f t="shared" si="7"/>
        <v>#DIV/0!</v>
      </c>
      <c r="G525">
        <v>5.75999999999994</v>
      </c>
    </row>
    <row r="526" spans="5:7" ht="12.75" hidden="1">
      <c r="E526" t="e">
        <f t="shared" si="7"/>
        <v>#DIV/0!</v>
      </c>
      <c r="G526">
        <v>5.76999999999994</v>
      </c>
    </row>
    <row r="527" spans="5:7" ht="12.75" hidden="1">
      <c r="E527" t="e">
        <f t="shared" si="7"/>
        <v>#DIV/0!</v>
      </c>
      <c r="G527">
        <v>5.77999999999994</v>
      </c>
    </row>
    <row r="528" spans="5:7" ht="12.75" hidden="1">
      <c r="E528" t="e">
        <f t="shared" si="7"/>
        <v>#DIV/0!</v>
      </c>
      <c r="G528">
        <v>5.78999999999994</v>
      </c>
    </row>
    <row r="529" spans="5:7" ht="12.75" hidden="1">
      <c r="E529" t="e">
        <f t="shared" si="7"/>
        <v>#DIV/0!</v>
      </c>
      <c r="G529">
        <v>5.79999999999994</v>
      </c>
    </row>
    <row r="530" spans="5:7" ht="12.75" hidden="1">
      <c r="E530" t="e">
        <f t="shared" si="7"/>
        <v>#DIV/0!</v>
      </c>
      <c r="G530">
        <v>5.80999999999994</v>
      </c>
    </row>
    <row r="531" spans="5:7" ht="12.75" hidden="1">
      <c r="E531" t="e">
        <f t="shared" si="7"/>
        <v>#DIV/0!</v>
      </c>
      <c r="G531">
        <v>5.81999999999994</v>
      </c>
    </row>
    <row r="532" spans="5:7" ht="12.75" hidden="1">
      <c r="E532" t="e">
        <f t="shared" si="7"/>
        <v>#DIV/0!</v>
      </c>
      <c r="G532">
        <v>5.82999999999994</v>
      </c>
    </row>
    <row r="533" spans="5:7" ht="12.75" hidden="1">
      <c r="E533" t="e">
        <f t="shared" si="7"/>
        <v>#DIV/0!</v>
      </c>
      <c r="G533">
        <v>5.83999999999994</v>
      </c>
    </row>
    <row r="534" spans="5:7" ht="12.75" hidden="1">
      <c r="E534" t="e">
        <f t="shared" si="7"/>
        <v>#DIV/0!</v>
      </c>
      <c r="G534">
        <v>5.84999999999994</v>
      </c>
    </row>
    <row r="535" spans="5:7" ht="12.75" hidden="1">
      <c r="E535" t="e">
        <f t="shared" si="7"/>
        <v>#DIV/0!</v>
      </c>
      <c r="G535">
        <v>5.85999999999994</v>
      </c>
    </row>
    <row r="536" spans="5:7" ht="12.75" hidden="1">
      <c r="E536" t="e">
        <f t="shared" si="7"/>
        <v>#DIV/0!</v>
      </c>
      <c r="G536">
        <v>5.86999999999994</v>
      </c>
    </row>
    <row r="537" spans="5:7" ht="12.75" hidden="1">
      <c r="E537" t="e">
        <f t="shared" si="7"/>
        <v>#DIV/0!</v>
      </c>
      <c r="G537">
        <v>5.87999999999994</v>
      </c>
    </row>
    <row r="538" spans="5:7" ht="12.75" hidden="1">
      <c r="E538" t="e">
        <f t="shared" si="7"/>
        <v>#DIV/0!</v>
      </c>
      <c r="G538">
        <v>5.88999999999994</v>
      </c>
    </row>
    <row r="539" spans="5:7" ht="12.75" hidden="1">
      <c r="E539" t="e">
        <f t="shared" si="7"/>
        <v>#DIV/0!</v>
      </c>
      <c r="G539">
        <v>5.89999999999994</v>
      </c>
    </row>
    <row r="540" spans="5:7" ht="12.75" hidden="1">
      <c r="E540" t="e">
        <f t="shared" si="7"/>
        <v>#DIV/0!</v>
      </c>
      <c r="G540">
        <v>5.90999999999994</v>
      </c>
    </row>
    <row r="541" spans="5:7" ht="12.75" hidden="1">
      <c r="E541" t="e">
        <f t="shared" si="7"/>
        <v>#DIV/0!</v>
      </c>
      <c r="G541">
        <v>5.91999999999994</v>
      </c>
    </row>
    <row r="542" spans="5:7" ht="12.75" hidden="1">
      <c r="E542" t="e">
        <f t="shared" si="7"/>
        <v>#DIV/0!</v>
      </c>
      <c r="G542">
        <v>5.92999999999994</v>
      </c>
    </row>
    <row r="543" spans="5:7" ht="12.75" hidden="1">
      <c r="E543" t="e">
        <f t="shared" si="7"/>
        <v>#DIV/0!</v>
      </c>
      <c r="G543">
        <v>5.93999999999994</v>
      </c>
    </row>
    <row r="544" spans="5:7" ht="12.75" hidden="1">
      <c r="E544" t="e">
        <f t="shared" si="7"/>
        <v>#DIV/0!</v>
      </c>
      <c r="G544">
        <v>5.94999999999994</v>
      </c>
    </row>
    <row r="545" spans="5:7" ht="12.75" hidden="1">
      <c r="E545" t="e">
        <f t="shared" si="7"/>
        <v>#DIV/0!</v>
      </c>
      <c r="G545">
        <v>5.95999999999994</v>
      </c>
    </row>
    <row r="546" spans="5:7" ht="12.75" hidden="1">
      <c r="E546" t="e">
        <f t="shared" si="7"/>
        <v>#DIV/0!</v>
      </c>
      <c r="G546">
        <v>5.96999999999994</v>
      </c>
    </row>
    <row r="547" spans="5:7" ht="12.75" hidden="1">
      <c r="E547" t="e">
        <f t="shared" si="7"/>
        <v>#DIV/0!</v>
      </c>
      <c r="G547">
        <v>5.97999999999994</v>
      </c>
    </row>
    <row r="548" spans="5:7" ht="12.75" hidden="1">
      <c r="E548" t="e">
        <f t="shared" si="7"/>
        <v>#DIV/0!</v>
      </c>
      <c r="G548">
        <v>5.98999999999994</v>
      </c>
    </row>
    <row r="549" spans="5:7" ht="12.75" hidden="1">
      <c r="E549" t="e">
        <f t="shared" si="7"/>
        <v>#DIV/0!</v>
      </c>
      <c r="G549">
        <v>5.99999999999994</v>
      </c>
    </row>
    <row r="550" spans="5:7" ht="12.75" hidden="1">
      <c r="E550" t="e">
        <f t="shared" si="7"/>
        <v>#DIV/0!</v>
      </c>
      <c r="G550">
        <v>6.00999999999994</v>
      </c>
    </row>
    <row r="551" spans="5:7" ht="12.75" hidden="1">
      <c r="E551" t="e">
        <f t="shared" si="7"/>
        <v>#DIV/0!</v>
      </c>
      <c r="G551">
        <v>6.01999999999994</v>
      </c>
    </row>
    <row r="552" spans="5:7" ht="12.75" hidden="1">
      <c r="E552" t="e">
        <f t="shared" si="7"/>
        <v>#DIV/0!</v>
      </c>
      <c r="G552">
        <v>6.02999999999994</v>
      </c>
    </row>
    <row r="553" spans="5:7" ht="12.75" hidden="1">
      <c r="E553" t="e">
        <f t="shared" si="7"/>
        <v>#DIV/0!</v>
      </c>
      <c r="G553">
        <v>6.03999999999993</v>
      </c>
    </row>
    <row r="554" spans="5:7" ht="12.75" hidden="1">
      <c r="E554" t="e">
        <f t="shared" si="7"/>
        <v>#DIV/0!</v>
      </c>
      <c r="G554">
        <v>6.04999999999993</v>
      </c>
    </row>
    <row r="555" spans="5:7" ht="12.75" hidden="1">
      <c r="E555" t="e">
        <f t="shared" si="7"/>
        <v>#DIV/0!</v>
      </c>
      <c r="G555">
        <v>6.05999999999993</v>
      </c>
    </row>
    <row r="556" spans="5:7" ht="12.75" hidden="1">
      <c r="E556" t="e">
        <f t="shared" si="7"/>
        <v>#DIV/0!</v>
      </c>
      <c r="G556">
        <v>6.06999999999993</v>
      </c>
    </row>
    <row r="557" spans="5:7" ht="12.75" hidden="1">
      <c r="E557" t="e">
        <f t="shared" si="7"/>
        <v>#DIV/0!</v>
      </c>
      <c r="G557">
        <v>6.07999999999993</v>
      </c>
    </row>
    <row r="558" spans="5:7" ht="12.75" hidden="1">
      <c r="E558" t="e">
        <f t="shared" si="7"/>
        <v>#DIV/0!</v>
      </c>
      <c r="G558">
        <v>6.08999999999993</v>
      </c>
    </row>
    <row r="559" spans="5:7" ht="12.75" hidden="1">
      <c r="E559" t="e">
        <f t="shared" si="7"/>
        <v>#DIV/0!</v>
      </c>
      <c r="G559">
        <v>6.09999999999993</v>
      </c>
    </row>
    <row r="560" spans="5:7" ht="12.75" hidden="1">
      <c r="E560" t="e">
        <f t="shared" si="7"/>
        <v>#DIV/0!</v>
      </c>
      <c r="G560">
        <v>6.10999999999993</v>
      </c>
    </row>
    <row r="561" spans="5:7" ht="12.75" hidden="1">
      <c r="E561" t="e">
        <f aca="true" t="shared" si="8" ref="E561:E624">(B$44*G561-1/G561)/(B$44-1)</f>
        <v>#DIV/0!</v>
      </c>
      <c r="G561">
        <v>6.11999999999993</v>
      </c>
    </row>
    <row r="562" spans="5:7" ht="12.75" hidden="1">
      <c r="E562" t="e">
        <f t="shared" si="8"/>
        <v>#DIV/0!</v>
      </c>
      <c r="G562">
        <v>6.12999999999993</v>
      </c>
    </row>
    <row r="563" spans="5:7" ht="12.75" hidden="1">
      <c r="E563" t="e">
        <f t="shared" si="8"/>
        <v>#DIV/0!</v>
      </c>
      <c r="G563">
        <v>6.13999999999993</v>
      </c>
    </row>
    <row r="564" spans="5:7" ht="12.75" hidden="1">
      <c r="E564" t="e">
        <f t="shared" si="8"/>
        <v>#DIV/0!</v>
      </c>
      <c r="G564">
        <v>6.14999999999993</v>
      </c>
    </row>
    <row r="565" spans="5:7" ht="12.75" hidden="1">
      <c r="E565" t="e">
        <f t="shared" si="8"/>
        <v>#DIV/0!</v>
      </c>
      <c r="G565">
        <v>6.15999999999993</v>
      </c>
    </row>
    <row r="566" spans="5:7" ht="12.75" hidden="1">
      <c r="E566" t="e">
        <f t="shared" si="8"/>
        <v>#DIV/0!</v>
      </c>
      <c r="G566">
        <v>6.16999999999993</v>
      </c>
    </row>
    <row r="567" spans="5:7" ht="12.75" hidden="1">
      <c r="E567" t="e">
        <f t="shared" si="8"/>
        <v>#DIV/0!</v>
      </c>
      <c r="G567">
        <v>6.17999999999993</v>
      </c>
    </row>
    <row r="568" spans="5:7" ht="12.75" hidden="1">
      <c r="E568" t="e">
        <f t="shared" si="8"/>
        <v>#DIV/0!</v>
      </c>
      <c r="G568">
        <v>6.18999999999993</v>
      </c>
    </row>
    <row r="569" spans="5:7" ht="12.75" hidden="1">
      <c r="E569" t="e">
        <f t="shared" si="8"/>
        <v>#DIV/0!</v>
      </c>
      <c r="G569">
        <v>6.19999999999993</v>
      </c>
    </row>
    <row r="570" spans="5:7" ht="12.75" hidden="1">
      <c r="E570" t="e">
        <f t="shared" si="8"/>
        <v>#DIV/0!</v>
      </c>
      <c r="G570">
        <v>6.20999999999993</v>
      </c>
    </row>
    <row r="571" spans="5:7" ht="12.75" hidden="1">
      <c r="E571" t="e">
        <f t="shared" si="8"/>
        <v>#DIV/0!</v>
      </c>
      <c r="G571">
        <v>6.21999999999993</v>
      </c>
    </row>
    <row r="572" spans="5:7" ht="12.75" hidden="1">
      <c r="E572" t="e">
        <f t="shared" si="8"/>
        <v>#DIV/0!</v>
      </c>
      <c r="G572">
        <v>6.22999999999993</v>
      </c>
    </row>
    <row r="573" spans="5:7" ht="12.75" hidden="1">
      <c r="E573" t="e">
        <f t="shared" si="8"/>
        <v>#DIV/0!</v>
      </c>
      <c r="G573">
        <v>6.23999999999993</v>
      </c>
    </row>
    <row r="574" spans="5:7" ht="12.75" hidden="1">
      <c r="E574" t="e">
        <f t="shared" si="8"/>
        <v>#DIV/0!</v>
      </c>
      <c r="G574">
        <v>6.24999999999993</v>
      </c>
    </row>
    <row r="575" spans="5:7" ht="12.75" hidden="1">
      <c r="E575" t="e">
        <f t="shared" si="8"/>
        <v>#DIV/0!</v>
      </c>
      <c r="G575">
        <v>6.25999999999993</v>
      </c>
    </row>
    <row r="576" spans="5:7" ht="12.75" hidden="1">
      <c r="E576" t="e">
        <f t="shared" si="8"/>
        <v>#DIV/0!</v>
      </c>
      <c r="G576">
        <v>6.26999999999993</v>
      </c>
    </row>
    <row r="577" spans="5:7" ht="12.75" hidden="1">
      <c r="E577" t="e">
        <f t="shared" si="8"/>
        <v>#DIV/0!</v>
      </c>
      <c r="G577">
        <v>6.27999999999993</v>
      </c>
    </row>
    <row r="578" spans="5:7" ht="12.75" hidden="1">
      <c r="E578" t="e">
        <f t="shared" si="8"/>
        <v>#DIV/0!</v>
      </c>
      <c r="G578">
        <v>6.28999999999993</v>
      </c>
    </row>
    <row r="579" spans="5:7" ht="12.75" hidden="1">
      <c r="E579" t="e">
        <f t="shared" si="8"/>
        <v>#DIV/0!</v>
      </c>
      <c r="G579">
        <v>6.29999999999993</v>
      </c>
    </row>
    <row r="580" spans="5:7" ht="12.75" hidden="1">
      <c r="E580" t="e">
        <f t="shared" si="8"/>
        <v>#DIV/0!</v>
      </c>
      <c r="G580">
        <v>6.30999999999993</v>
      </c>
    </row>
    <row r="581" spans="5:7" ht="12.75" hidden="1">
      <c r="E581" t="e">
        <f t="shared" si="8"/>
        <v>#DIV/0!</v>
      </c>
      <c r="G581">
        <v>6.31999999999993</v>
      </c>
    </row>
    <row r="582" spans="5:7" ht="12.75" hidden="1">
      <c r="E582" t="e">
        <f t="shared" si="8"/>
        <v>#DIV/0!</v>
      </c>
      <c r="G582">
        <v>6.32999999999993</v>
      </c>
    </row>
    <row r="583" spans="5:7" ht="12.75" hidden="1">
      <c r="E583" t="e">
        <f t="shared" si="8"/>
        <v>#DIV/0!</v>
      </c>
      <c r="G583">
        <v>6.33999999999993</v>
      </c>
    </row>
    <row r="584" spans="5:7" ht="12.75" hidden="1">
      <c r="E584" t="e">
        <f t="shared" si="8"/>
        <v>#DIV/0!</v>
      </c>
      <c r="G584">
        <v>6.34999999999993</v>
      </c>
    </row>
    <row r="585" spans="5:7" ht="12.75" hidden="1">
      <c r="E585" t="e">
        <f t="shared" si="8"/>
        <v>#DIV/0!</v>
      </c>
      <c r="G585">
        <v>6.35999999999993</v>
      </c>
    </row>
    <row r="586" spans="5:7" ht="12.75" hidden="1">
      <c r="E586" t="e">
        <f t="shared" si="8"/>
        <v>#DIV/0!</v>
      </c>
      <c r="G586">
        <v>6.36999999999993</v>
      </c>
    </row>
    <row r="587" spans="5:7" ht="12.75" hidden="1">
      <c r="E587" t="e">
        <f t="shared" si="8"/>
        <v>#DIV/0!</v>
      </c>
      <c r="G587">
        <v>6.37999999999993</v>
      </c>
    </row>
    <row r="588" spans="5:7" ht="12.75" hidden="1">
      <c r="E588" t="e">
        <f t="shared" si="8"/>
        <v>#DIV/0!</v>
      </c>
      <c r="G588">
        <v>6.38999999999993</v>
      </c>
    </row>
    <row r="589" spans="5:7" ht="12.75" hidden="1">
      <c r="E589" t="e">
        <f t="shared" si="8"/>
        <v>#DIV/0!</v>
      </c>
      <c r="G589">
        <v>6.39999999999993</v>
      </c>
    </row>
    <row r="590" spans="5:7" ht="12.75" hidden="1">
      <c r="E590" t="e">
        <f t="shared" si="8"/>
        <v>#DIV/0!</v>
      </c>
      <c r="G590">
        <v>6.40999999999993</v>
      </c>
    </row>
    <row r="591" spans="5:7" ht="12.75" hidden="1">
      <c r="E591" t="e">
        <f t="shared" si="8"/>
        <v>#DIV/0!</v>
      </c>
      <c r="G591">
        <v>6.41999999999993</v>
      </c>
    </row>
    <row r="592" spans="5:7" ht="12.75" hidden="1">
      <c r="E592" t="e">
        <f t="shared" si="8"/>
        <v>#DIV/0!</v>
      </c>
      <c r="G592">
        <v>6.42999999999993</v>
      </c>
    </row>
    <row r="593" spans="5:7" ht="12.75" hidden="1">
      <c r="E593" t="e">
        <f t="shared" si="8"/>
        <v>#DIV/0!</v>
      </c>
      <c r="G593">
        <v>6.43999999999993</v>
      </c>
    </row>
    <row r="594" spans="5:7" ht="12.75" hidden="1">
      <c r="E594" t="e">
        <f t="shared" si="8"/>
        <v>#DIV/0!</v>
      </c>
      <c r="G594">
        <v>6.44999999999993</v>
      </c>
    </row>
    <row r="595" spans="5:7" ht="12.75" hidden="1">
      <c r="E595" t="e">
        <f t="shared" si="8"/>
        <v>#DIV/0!</v>
      </c>
      <c r="G595">
        <v>6.45999999999993</v>
      </c>
    </row>
    <row r="596" spans="5:7" ht="12.75" hidden="1">
      <c r="E596" t="e">
        <f t="shared" si="8"/>
        <v>#DIV/0!</v>
      </c>
      <c r="G596">
        <v>6.46999999999993</v>
      </c>
    </row>
    <row r="597" spans="5:7" ht="12.75" hidden="1">
      <c r="E597" t="e">
        <f t="shared" si="8"/>
        <v>#DIV/0!</v>
      </c>
      <c r="G597">
        <v>6.47999999999993</v>
      </c>
    </row>
    <row r="598" spans="5:7" ht="12.75" hidden="1">
      <c r="E598" t="e">
        <f t="shared" si="8"/>
        <v>#DIV/0!</v>
      </c>
      <c r="G598">
        <v>6.48999999999993</v>
      </c>
    </row>
    <row r="599" spans="5:7" ht="12.75" hidden="1">
      <c r="E599" t="e">
        <f t="shared" si="8"/>
        <v>#DIV/0!</v>
      </c>
      <c r="G599">
        <v>6.49999999999993</v>
      </c>
    </row>
    <row r="600" spans="5:7" ht="12.75" hidden="1">
      <c r="E600" t="e">
        <f t="shared" si="8"/>
        <v>#DIV/0!</v>
      </c>
      <c r="G600">
        <v>6.50999999999992</v>
      </c>
    </row>
    <row r="601" spans="5:7" ht="12.75" hidden="1">
      <c r="E601" t="e">
        <f t="shared" si="8"/>
        <v>#DIV/0!</v>
      </c>
      <c r="G601">
        <v>6.51999999999992</v>
      </c>
    </row>
    <row r="602" spans="5:7" ht="12.75" hidden="1">
      <c r="E602" t="e">
        <f t="shared" si="8"/>
        <v>#DIV/0!</v>
      </c>
      <c r="G602">
        <v>6.52999999999992</v>
      </c>
    </row>
    <row r="603" spans="5:7" ht="12.75" hidden="1">
      <c r="E603" t="e">
        <f t="shared" si="8"/>
        <v>#DIV/0!</v>
      </c>
      <c r="G603">
        <v>6.53999999999992</v>
      </c>
    </row>
    <row r="604" spans="5:7" ht="12.75" hidden="1">
      <c r="E604" t="e">
        <f t="shared" si="8"/>
        <v>#DIV/0!</v>
      </c>
      <c r="G604">
        <v>6.54999999999992</v>
      </c>
    </row>
    <row r="605" spans="5:7" ht="12.75" hidden="1">
      <c r="E605" t="e">
        <f t="shared" si="8"/>
        <v>#DIV/0!</v>
      </c>
      <c r="G605">
        <v>6.55999999999992</v>
      </c>
    </row>
    <row r="606" spans="5:7" ht="12.75" hidden="1">
      <c r="E606" t="e">
        <f t="shared" si="8"/>
        <v>#DIV/0!</v>
      </c>
      <c r="G606">
        <v>6.56999999999992</v>
      </c>
    </row>
    <row r="607" spans="5:7" ht="12.75" hidden="1">
      <c r="E607" t="e">
        <f t="shared" si="8"/>
        <v>#DIV/0!</v>
      </c>
      <c r="G607">
        <v>6.57999999999992</v>
      </c>
    </row>
    <row r="608" spans="5:7" ht="12.75" hidden="1">
      <c r="E608" t="e">
        <f t="shared" si="8"/>
        <v>#DIV/0!</v>
      </c>
      <c r="G608">
        <v>6.58999999999992</v>
      </c>
    </row>
    <row r="609" spans="5:7" ht="12.75" hidden="1">
      <c r="E609" t="e">
        <f t="shared" si="8"/>
        <v>#DIV/0!</v>
      </c>
      <c r="G609">
        <v>6.59999999999992</v>
      </c>
    </row>
    <row r="610" spans="5:7" ht="12.75" hidden="1">
      <c r="E610" t="e">
        <f t="shared" si="8"/>
        <v>#DIV/0!</v>
      </c>
      <c r="G610">
        <v>6.60999999999992</v>
      </c>
    </row>
    <row r="611" spans="5:7" ht="12.75" hidden="1">
      <c r="E611" t="e">
        <f t="shared" si="8"/>
        <v>#DIV/0!</v>
      </c>
      <c r="G611">
        <v>6.61999999999992</v>
      </c>
    </row>
    <row r="612" spans="5:7" ht="12.75" hidden="1">
      <c r="E612" t="e">
        <f t="shared" si="8"/>
        <v>#DIV/0!</v>
      </c>
      <c r="G612">
        <v>6.62999999999992</v>
      </c>
    </row>
    <row r="613" spans="5:7" ht="12.75" hidden="1">
      <c r="E613" t="e">
        <f t="shared" si="8"/>
        <v>#DIV/0!</v>
      </c>
      <c r="G613">
        <v>6.63999999999992</v>
      </c>
    </row>
    <row r="614" spans="5:7" ht="12.75" hidden="1">
      <c r="E614" t="e">
        <f t="shared" si="8"/>
        <v>#DIV/0!</v>
      </c>
      <c r="G614">
        <v>6.64999999999992</v>
      </c>
    </row>
    <row r="615" spans="5:7" ht="12.75" hidden="1">
      <c r="E615" t="e">
        <f t="shared" si="8"/>
        <v>#DIV/0!</v>
      </c>
      <c r="G615">
        <v>6.65999999999992</v>
      </c>
    </row>
    <row r="616" spans="5:7" ht="12.75" hidden="1">
      <c r="E616" t="e">
        <f t="shared" si="8"/>
        <v>#DIV/0!</v>
      </c>
      <c r="G616">
        <v>6.66999999999992</v>
      </c>
    </row>
    <row r="617" spans="5:7" ht="12.75" hidden="1">
      <c r="E617" t="e">
        <f t="shared" si="8"/>
        <v>#DIV/0!</v>
      </c>
      <c r="G617">
        <v>6.67999999999992</v>
      </c>
    </row>
    <row r="618" spans="5:7" ht="12.75" hidden="1">
      <c r="E618" t="e">
        <f t="shared" si="8"/>
        <v>#DIV/0!</v>
      </c>
      <c r="G618">
        <v>6.68999999999992</v>
      </c>
    </row>
    <row r="619" spans="5:7" ht="12.75" hidden="1">
      <c r="E619" t="e">
        <f t="shared" si="8"/>
        <v>#DIV/0!</v>
      </c>
      <c r="G619">
        <v>6.69999999999992</v>
      </c>
    </row>
    <row r="620" spans="5:7" ht="12.75" hidden="1">
      <c r="E620" t="e">
        <f t="shared" si="8"/>
        <v>#DIV/0!</v>
      </c>
      <c r="G620">
        <v>6.70999999999992</v>
      </c>
    </row>
    <row r="621" spans="5:7" ht="12.75" hidden="1">
      <c r="E621" t="e">
        <f t="shared" si="8"/>
        <v>#DIV/0!</v>
      </c>
      <c r="G621">
        <v>6.71999999999992</v>
      </c>
    </row>
    <row r="622" spans="5:7" ht="12.75" hidden="1">
      <c r="E622" t="e">
        <f t="shared" si="8"/>
        <v>#DIV/0!</v>
      </c>
      <c r="G622">
        <v>6.72999999999992</v>
      </c>
    </row>
    <row r="623" spans="5:7" ht="12.75" hidden="1">
      <c r="E623" t="e">
        <f t="shared" si="8"/>
        <v>#DIV/0!</v>
      </c>
      <c r="G623">
        <v>6.73999999999992</v>
      </c>
    </row>
    <row r="624" spans="5:7" ht="12.75" hidden="1">
      <c r="E624" t="e">
        <f t="shared" si="8"/>
        <v>#DIV/0!</v>
      </c>
      <c r="G624">
        <v>6.74999999999992</v>
      </c>
    </row>
    <row r="625" spans="5:7" ht="12.75" hidden="1">
      <c r="E625" t="e">
        <f aca="true" t="shared" si="9" ref="E625:E688">(B$44*G625-1/G625)/(B$44-1)</f>
        <v>#DIV/0!</v>
      </c>
      <c r="G625">
        <v>6.75999999999992</v>
      </c>
    </row>
    <row r="626" spans="5:7" ht="12.75" hidden="1">
      <c r="E626" t="e">
        <f t="shared" si="9"/>
        <v>#DIV/0!</v>
      </c>
      <c r="G626">
        <v>6.76999999999992</v>
      </c>
    </row>
    <row r="627" spans="5:7" ht="12.75" hidden="1">
      <c r="E627" t="e">
        <f t="shared" si="9"/>
        <v>#DIV/0!</v>
      </c>
      <c r="G627">
        <v>6.77999999999992</v>
      </c>
    </row>
    <row r="628" spans="5:7" ht="12.75" hidden="1">
      <c r="E628" t="e">
        <f t="shared" si="9"/>
        <v>#DIV/0!</v>
      </c>
      <c r="G628">
        <v>6.78999999999992</v>
      </c>
    </row>
    <row r="629" spans="5:7" ht="12.75" hidden="1">
      <c r="E629" t="e">
        <f t="shared" si="9"/>
        <v>#DIV/0!</v>
      </c>
      <c r="G629">
        <v>6.79999999999992</v>
      </c>
    </row>
    <row r="630" spans="5:7" ht="12.75" hidden="1">
      <c r="E630" t="e">
        <f t="shared" si="9"/>
        <v>#DIV/0!</v>
      </c>
      <c r="G630">
        <v>6.80999999999992</v>
      </c>
    </row>
    <row r="631" spans="5:7" ht="12.75" hidden="1">
      <c r="E631" t="e">
        <f t="shared" si="9"/>
        <v>#DIV/0!</v>
      </c>
      <c r="G631">
        <v>6.81999999999992</v>
      </c>
    </row>
    <row r="632" spans="5:7" ht="12.75" hidden="1">
      <c r="E632" t="e">
        <f t="shared" si="9"/>
        <v>#DIV/0!</v>
      </c>
      <c r="G632">
        <v>6.82999999999992</v>
      </c>
    </row>
    <row r="633" spans="5:7" ht="12.75" hidden="1">
      <c r="E633" t="e">
        <f t="shared" si="9"/>
        <v>#DIV/0!</v>
      </c>
      <c r="G633">
        <v>6.83999999999992</v>
      </c>
    </row>
    <row r="634" spans="5:7" ht="12.75" hidden="1">
      <c r="E634" t="e">
        <f t="shared" si="9"/>
        <v>#DIV/0!</v>
      </c>
      <c r="G634">
        <v>6.84999999999992</v>
      </c>
    </row>
    <row r="635" spans="5:7" ht="12.75" hidden="1">
      <c r="E635" t="e">
        <f t="shared" si="9"/>
        <v>#DIV/0!</v>
      </c>
      <c r="G635">
        <v>6.85999999999992</v>
      </c>
    </row>
    <row r="636" spans="5:7" ht="12.75" hidden="1">
      <c r="E636" t="e">
        <f t="shared" si="9"/>
        <v>#DIV/0!</v>
      </c>
      <c r="G636">
        <v>6.86999999999992</v>
      </c>
    </row>
    <row r="637" spans="5:7" ht="12.75" hidden="1">
      <c r="E637" t="e">
        <f t="shared" si="9"/>
        <v>#DIV/0!</v>
      </c>
      <c r="G637">
        <v>6.87999999999992</v>
      </c>
    </row>
    <row r="638" spans="5:7" ht="12.75" hidden="1">
      <c r="E638" t="e">
        <f t="shared" si="9"/>
        <v>#DIV/0!</v>
      </c>
      <c r="G638">
        <v>6.88999999999992</v>
      </c>
    </row>
    <row r="639" spans="5:7" ht="12.75" hidden="1">
      <c r="E639" t="e">
        <f t="shared" si="9"/>
        <v>#DIV/0!</v>
      </c>
      <c r="G639">
        <v>6.89999999999992</v>
      </c>
    </row>
    <row r="640" spans="5:7" ht="12.75" hidden="1">
      <c r="E640" t="e">
        <f t="shared" si="9"/>
        <v>#DIV/0!</v>
      </c>
      <c r="G640">
        <v>6.90999999999992</v>
      </c>
    </row>
    <row r="641" spans="5:7" ht="12.75" hidden="1">
      <c r="E641" t="e">
        <f t="shared" si="9"/>
        <v>#DIV/0!</v>
      </c>
      <c r="G641">
        <v>6.91999999999992</v>
      </c>
    </row>
    <row r="642" spans="5:7" ht="12.75" hidden="1">
      <c r="E642" t="e">
        <f t="shared" si="9"/>
        <v>#DIV/0!</v>
      </c>
      <c r="G642">
        <v>6.92999999999992</v>
      </c>
    </row>
    <row r="643" spans="5:7" ht="12.75" hidden="1">
      <c r="E643" t="e">
        <f t="shared" si="9"/>
        <v>#DIV/0!</v>
      </c>
      <c r="G643">
        <v>6.93999999999992</v>
      </c>
    </row>
    <row r="644" spans="5:7" ht="12.75" hidden="1">
      <c r="E644" t="e">
        <f t="shared" si="9"/>
        <v>#DIV/0!</v>
      </c>
      <c r="G644">
        <v>6.94999999999992</v>
      </c>
    </row>
    <row r="645" spans="5:7" ht="12.75" hidden="1">
      <c r="E645" t="e">
        <f t="shared" si="9"/>
        <v>#DIV/0!</v>
      </c>
      <c r="G645">
        <v>6.95999999999992</v>
      </c>
    </row>
    <row r="646" spans="5:7" ht="12.75" hidden="1">
      <c r="E646" t="e">
        <f t="shared" si="9"/>
        <v>#DIV/0!</v>
      </c>
      <c r="G646">
        <v>6.96999999999992</v>
      </c>
    </row>
    <row r="647" spans="5:7" ht="12.75" hidden="1">
      <c r="E647" t="e">
        <f t="shared" si="9"/>
        <v>#DIV/0!</v>
      </c>
      <c r="G647">
        <v>6.97999999999991</v>
      </c>
    </row>
    <row r="648" spans="5:7" ht="12.75" hidden="1">
      <c r="E648" t="e">
        <f t="shared" si="9"/>
        <v>#DIV/0!</v>
      </c>
      <c r="G648">
        <v>6.98999999999991</v>
      </c>
    </row>
    <row r="649" spans="5:7" ht="12.75" hidden="1">
      <c r="E649" t="e">
        <f t="shared" si="9"/>
        <v>#DIV/0!</v>
      </c>
      <c r="G649">
        <v>6.99999999999991</v>
      </c>
    </row>
    <row r="650" spans="5:7" ht="12.75" hidden="1">
      <c r="E650" t="e">
        <f t="shared" si="9"/>
        <v>#DIV/0!</v>
      </c>
      <c r="G650">
        <v>7.00999999999991</v>
      </c>
    </row>
    <row r="651" spans="5:7" ht="12.75" hidden="1">
      <c r="E651" t="e">
        <f t="shared" si="9"/>
        <v>#DIV/0!</v>
      </c>
      <c r="G651">
        <v>7.01999999999991</v>
      </c>
    </row>
    <row r="652" spans="5:7" ht="12.75" hidden="1">
      <c r="E652" t="e">
        <f t="shared" si="9"/>
        <v>#DIV/0!</v>
      </c>
      <c r="G652">
        <v>7.02999999999991</v>
      </c>
    </row>
    <row r="653" spans="5:7" ht="12.75" hidden="1">
      <c r="E653" t="e">
        <f t="shared" si="9"/>
        <v>#DIV/0!</v>
      </c>
      <c r="G653">
        <v>7.03999999999991</v>
      </c>
    </row>
    <row r="654" spans="5:7" ht="12.75" hidden="1">
      <c r="E654" t="e">
        <f t="shared" si="9"/>
        <v>#DIV/0!</v>
      </c>
      <c r="G654">
        <v>7.04999999999991</v>
      </c>
    </row>
    <row r="655" spans="5:7" ht="12.75" hidden="1">
      <c r="E655" t="e">
        <f t="shared" si="9"/>
        <v>#DIV/0!</v>
      </c>
      <c r="G655">
        <v>7.05999999999991</v>
      </c>
    </row>
    <row r="656" spans="5:7" ht="12.75" hidden="1">
      <c r="E656" t="e">
        <f t="shared" si="9"/>
        <v>#DIV/0!</v>
      </c>
      <c r="G656">
        <v>7.06999999999991</v>
      </c>
    </row>
    <row r="657" spans="5:7" ht="12.75" hidden="1">
      <c r="E657" t="e">
        <f t="shared" si="9"/>
        <v>#DIV/0!</v>
      </c>
      <c r="G657">
        <v>7.07999999999991</v>
      </c>
    </row>
    <row r="658" spans="5:7" ht="12.75" hidden="1">
      <c r="E658" t="e">
        <f t="shared" si="9"/>
        <v>#DIV/0!</v>
      </c>
      <c r="G658">
        <v>7.08999999999991</v>
      </c>
    </row>
    <row r="659" spans="5:7" ht="12.75" hidden="1">
      <c r="E659" t="e">
        <f t="shared" si="9"/>
        <v>#DIV/0!</v>
      </c>
      <c r="G659">
        <v>7.09999999999991</v>
      </c>
    </row>
    <row r="660" spans="5:7" ht="12.75" hidden="1">
      <c r="E660" t="e">
        <f t="shared" si="9"/>
        <v>#DIV/0!</v>
      </c>
      <c r="G660">
        <v>7.10999999999991</v>
      </c>
    </row>
    <row r="661" spans="5:7" ht="12.75" hidden="1">
      <c r="E661" t="e">
        <f t="shared" si="9"/>
        <v>#DIV/0!</v>
      </c>
      <c r="G661">
        <v>7.11999999999991</v>
      </c>
    </row>
    <row r="662" spans="5:7" ht="12.75" hidden="1">
      <c r="E662" t="e">
        <f t="shared" si="9"/>
        <v>#DIV/0!</v>
      </c>
      <c r="G662">
        <v>7.12999999999991</v>
      </c>
    </row>
    <row r="663" spans="5:7" ht="12.75" hidden="1">
      <c r="E663" t="e">
        <f t="shared" si="9"/>
        <v>#DIV/0!</v>
      </c>
      <c r="G663">
        <v>7.13999999999991</v>
      </c>
    </row>
    <row r="664" spans="5:7" ht="12.75" hidden="1">
      <c r="E664" t="e">
        <f t="shared" si="9"/>
        <v>#DIV/0!</v>
      </c>
      <c r="G664">
        <v>7.14999999999991</v>
      </c>
    </row>
    <row r="665" spans="5:7" ht="12.75" hidden="1">
      <c r="E665" t="e">
        <f t="shared" si="9"/>
        <v>#DIV/0!</v>
      </c>
      <c r="G665">
        <v>7.15999999999991</v>
      </c>
    </row>
    <row r="666" spans="5:7" ht="12.75" hidden="1">
      <c r="E666" t="e">
        <f t="shared" si="9"/>
        <v>#DIV/0!</v>
      </c>
      <c r="G666">
        <v>7.16999999999991</v>
      </c>
    </row>
    <row r="667" spans="5:7" ht="12.75" hidden="1">
      <c r="E667" t="e">
        <f t="shared" si="9"/>
        <v>#DIV/0!</v>
      </c>
      <c r="G667">
        <v>7.17999999999991</v>
      </c>
    </row>
    <row r="668" spans="5:7" ht="12.75" hidden="1">
      <c r="E668" t="e">
        <f t="shared" si="9"/>
        <v>#DIV/0!</v>
      </c>
      <c r="G668">
        <v>7.18999999999991</v>
      </c>
    </row>
    <row r="669" spans="5:7" ht="12.75" hidden="1">
      <c r="E669" t="e">
        <f t="shared" si="9"/>
        <v>#DIV/0!</v>
      </c>
      <c r="G669">
        <v>7.19999999999991</v>
      </c>
    </row>
    <row r="670" spans="5:7" ht="12.75" hidden="1">
      <c r="E670" t="e">
        <f t="shared" si="9"/>
        <v>#DIV/0!</v>
      </c>
      <c r="G670">
        <v>7.20999999999991</v>
      </c>
    </row>
    <row r="671" spans="5:7" ht="12.75" hidden="1">
      <c r="E671" t="e">
        <f t="shared" si="9"/>
        <v>#DIV/0!</v>
      </c>
      <c r="G671">
        <v>7.21999999999991</v>
      </c>
    </row>
    <row r="672" spans="5:7" ht="12.75" hidden="1">
      <c r="E672" t="e">
        <f t="shared" si="9"/>
        <v>#DIV/0!</v>
      </c>
      <c r="G672">
        <v>7.22999999999991</v>
      </c>
    </row>
    <row r="673" spans="5:7" ht="12.75" hidden="1">
      <c r="E673" t="e">
        <f t="shared" si="9"/>
        <v>#DIV/0!</v>
      </c>
      <c r="G673">
        <v>7.23999999999991</v>
      </c>
    </row>
    <row r="674" spans="5:7" ht="12.75" hidden="1">
      <c r="E674" t="e">
        <f t="shared" si="9"/>
        <v>#DIV/0!</v>
      </c>
      <c r="G674">
        <v>7.24999999999991</v>
      </c>
    </row>
    <row r="675" spans="5:7" ht="12.75" hidden="1">
      <c r="E675" t="e">
        <f t="shared" si="9"/>
        <v>#DIV/0!</v>
      </c>
      <c r="G675">
        <v>7.25999999999991</v>
      </c>
    </row>
    <row r="676" spans="5:7" ht="12.75" hidden="1">
      <c r="E676" t="e">
        <f t="shared" si="9"/>
        <v>#DIV/0!</v>
      </c>
      <c r="G676">
        <v>7.26999999999991</v>
      </c>
    </row>
    <row r="677" spans="5:7" ht="12.75" hidden="1">
      <c r="E677" t="e">
        <f t="shared" si="9"/>
        <v>#DIV/0!</v>
      </c>
      <c r="G677">
        <v>7.27999999999991</v>
      </c>
    </row>
    <row r="678" spans="5:7" ht="12.75" hidden="1">
      <c r="E678" t="e">
        <f t="shared" si="9"/>
        <v>#DIV/0!</v>
      </c>
      <c r="G678">
        <v>7.28999999999991</v>
      </c>
    </row>
    <row r="679" spans="5:7" ht="12.75" hidden="1">
      <c r="E679" t="e">
        <f t="shared" si="9"/>
        <v>#DIV/0!</v>
      </c>
      <c r="G679">
        <v>7.29999999999991</v>
      </c>
    </row>
    <row r="680" spans="5:7" ht="12.75" hidden="1">
      <c r="E680" t="e">
        <f t="shared" si="9"/>
        <v>#DIV/0!</v>
      </c>
      <c r="G680">
        <v>7.30999999999991</v>
      </c>
    </row>
    <row r="681" spans="5:7" ht="12.75" hidden="1">
      <c r="E681" t="e">
        <f t="shared" si="9"/>
        <v>#DIV/0!</v>
      </c>
      <c r="G681">
        <v>7.31999999999991</v>
      </c>
    </row>
    <row r="682" spans="5:7" ht="12.75" hidden="1">
      <c r="E682" t="e">
        <f t="shared" si="9"/>
        <v>#DIV/0!</v>
      </c>
      <c r="G682">
        <v>7.32999999999991</v>
      </c>
    </row>
    <row r="683" spans="5:7" ht="12.75" hidden="1">
      <c r="E683" t="e">
        <f t="shared" si="9"/>
        <v>#DIV/0!</v>
      </c>
      <c r="G683">
        <v>7.33999999999991</v>
      </c>
    </row>
    <row r="684" spans="5:7" ht="12.75" hidden="1">
      <c r="E684" t="e">
        <f t="shared" si="9"/>
        <v>#DIV/0!</v>
      </c>
      <c r="G684">
        <v>7.34999999999991</v>
      </c>
    </row>
    <row r="685" spans="5:7" ht="12.75" hidden="1">
      <c r="E685" t="e">
        <f t="shared" si="9"/>
        <v>#DIV/0!</v>
      </c>
      <c r="G685">
        <v>7.35999999999991</v>
      </c>
    </row>
    <row r="686" spans="5:7" ht="12.75" hidden="1">
      <c r="E686" t="e">
        <f t="shared" si="9"/>
        <v>#DIV/0!</v>
      </c>
      <c r="G686">
        <v>7.36999999999991</v>
      </c>
    </row>
    <row r="687" spans="5:7" ht="12.75" hidden="1">
      <c r="E687" t="e">
        <f t="shared" si="9"/>
        <v>#DIV/0!</v>
      </c>
      <c r="G687">
        <v>7.37999999999991</v>
      </c>
    </row>
    <row r="688" spans="5:7" ht="12.75" hidden="1">
      <c r="E688" t="e">
        <f t="shared" si="9"/>
        <v>#DIV/0!</v>
      </c>
      <c r="G688">
        <v>7.38999999999991</v>
      </c>
    </row>
    <row r="689" spans="5:7" ht="12.75" hidden="1">
      <c r="E689" t="e">
        <f aca="true" t="shared" si="10" ref="E689:E752">(B$44*G689-1/G689)/(B$44-1)</f>
        <v>#DIV/0!</v>
      </c>
      <c r="G689">
        <v>7.39999999999991</v>
      </c>
    </row>
    <row r="690" spans="5:7" ht="12.75" hidden="1">
      <c r="E690" t="e">
        <f t="shared" si="10"/>
        <v>#DIV/0!</v>
      </c>
      <c r="G690">
        <v>7.40999999999991</v>
      </c>
    </row>
    <row r="691" spans="5:7" ht="12.75" hidden="1">
      <c r="E691" t="e">
        <f t="shared" si="10"/>
        <v>#DIV/0!</v>
      </c>
      <c r="G691">
        <v>7.41999999999991</v>
      </c>
    </row>
    <row r="692" spans="5:7" ht="12.75" hidden="1">
      <c r="E692" t="e">
        <f t="shared" si="10"/>
        <v>#DIV/0!</v>
      </c>
      <c r="G692">
        <v>7.42999999999991</v>
      </c>
    </row>
    <row r="693" spans="5:7" ht="12.75" hidden="1">
      <c r="E693" t="e">
        <f t="shared" si="10"/>
        <v>#DIV/0!</v>
      </c>
      <c r="G693">
        <v>7.43999999999991</v>
      </c>
    </row>
    <row r="694" spans="5:7" ht="12.75" hidden="1">
      <c r="E694" t="e">
        <f t="shared" si="10"/>
        <v>#DIV/0!</v>
      </c>
      <c r="G694">
        <v>7.4499999999999</v>
      </c>
    </row>
    <row r="695" spans="5:7" ht="12.75" hidden="1">
      <c r="E695" t="e">
        <f t="shared" si="10"/>
        <v>#DIV/0!</v>
      </c>
      <c r="G695">
        <v>7.4599999999999</v>
      </c>
    </row>
    <row r="696" spans="5:7" ht="12.75" hidden="1">
      <c r="E696" t="e">
        <f t="shared" si="10"/>
        <v>#DIV/0!</v>
      </c>
      <c r="G696">
        <v>7.4699999999999</v>
      </c>
    </row>
    <row r="697" spans="5:7" ht="12.75" hidden="1">
      <c r="E697" t="e">
        <f t="shared" si="10"/>
        <v>#DIV/0!</v>
      </c>
      <c r="G697">
        <v>7.4799999999999</v>
      </c>
    </row>
    <row r="698" spans="5:7" ht="12.75" hidden="1">
      <c r="E698" t="e">
        <f t="shared" si="10"/>
        <v>#DIV/0!</v>
      </c>
      <c r="G698">
        <v>7.4899999999999</v>
      </c>
    </row>
    <row r="699" spans="5:7" ht="12.75" hidden="1">
      <c r="E699" t="e">
        <f t="shared" si="10"/>
        <v>#DIV/0!</v>
      </c>
      <c r="G699">
        <v>7.4999999999999</v>
      </c>
    </row>
    <row r="700" spans="5:7" ht="12.75" hidden="1">
      <c r="E700" t="e">
        <f t="shared" si="10"/>
        <v>#DIV/0!</v>
      </c>
      <c r="G700">
        <v>7.5099999999999</v>
      </c>
    </row>
    <row r="701" spans="5:7" ht="12.75" hidden="1">
      <c r="E701" t="e">
        <f t="shared" si="10"/>
        <v>#DIV/0!</v>
      </c>
      <c r="G701">
        <v>7.5199999999999</v>
      </c>
    </row>
    <row r="702" spans="5:7" ht="12.75" hidden="1">
      <c r="E702" t="e">
        <f t="shared" si="10"/>
        <v>#DIV/0!</v>
      </c>
      <c r="G702">
        <v>7.5299999999999</v>
      </c>
    </row>
    <row r="703" spans="5:7" ht="12.75" hidden="1">
      <c r="E703" t="e">
        <f t="shared" si="10"/>
        <v>#DIV/0!</v>
      </c>
      <c r="G703">
        <v>7.5399999999999</v>
      </c>
    </row>
    <row r="704" spans="5:7" ht="12.75" hidden="1">
      <c r="E704" t="e">
        <f t="shared" si="10"/>
        <v>#DIV/0!</v>
      </c>
      <c r="G704">
        <v>7.5499999999999</v>
      </c>
    </row>
    <row r="705" spans="5:7" ht="12.75" hidden="1">
      <c r="E705" t="e">
        <f t="shared" si="10"/>
        <v>#DIV/0!</v>
      </c>
      <c r="G705">
        <v>7.5599999999999</v>
      </c>
    </row>
    <row r="706" spans="5:7" ht="12.75" hidden="1">
      <c r="E706" t="e">
        <f t="shared" si="10"/>
        <v>#DIV/0!</v>
      </c>
      <c r="G706">
        <v>7.5699999999999</v>
      </c>
    </row>
    <row r="707" spans="5:7" ht="12.75" hidden="1">
      <c r="E707" t="e">
        <f t="shared" si="10"/>
        <v>#DIV/0!</v>
      </c>
      <c r="G707">
        <v>7.5799999999999</v>
      </c>
    </row>
    <row r="708" spans="5:7" ht="12.75" hidden="1">
      <c r="E708" t="e">
        <f t="shared" si="10"/>
        <v>#DIV/0!</v>
      </c>
      <c r="G708">
        <v>7.5899999999999</v>
      </c>
    </row>
    <row r="709" spans="5:7" ht="12.75" hidden="1">
      <c r="E709" t="e">
        <f t="shared" si="10"/>
        <v>#DIV/0!</v>
      </c>
      <c r="G709">
        <v>7.5999999999999</v>
      </c>
    </row>
    <row r="710" spans="5:7" ht="12.75" hidden="1">
      <c r="E710" t="e">
        <f t="shared" si="10"/>
        <v>#DIV/0!</v>
      </c>
      <c r="G710">
        <v>7.6099999999999</v>
      </c>
    </row>
    <row r="711" spans="5:7" ht="12.75" hidden="1">
      <c r="E711" t="e">
        <f t="shared" si="10"/>
        <v>#DIV/0!</v>
      </c>
      <c r="G711">
        <v>7.6199999999999</v>
      </c>
    </row>
    <row r="712" spans="5:7" ht="12.75" hidden="1">
      <c r="E712" t="e">
        <f t="shared" si="10"/>
        <v>#DIV/0!</v>
      </c>
      <c r="G712">
        <v>7.6299999999999</v>
      </c>
    </row>
    <row r="713" spans="5:7" ht="12.75" hidden="1">
      <c r="E713" t="e">
        <f t="shared" si="10"/>
        <v>#DIV/0!</v>
      </c>
      <c r="G713">
        <v>7.6399999999999</v>
      </c>
    </row>
    <row r="714" spans="5:7" ht="12.75" hidden="1">
      <c r="E714" t="e">
        <f t="shared" si="10"/>
        <v>#DIV/0!</v>
      </c>
      <c r="G714">
        <v>7.6499999999999</v>
      </c>
    </row>
    <row r="715" spans="5:7" ht="12.75" hidden="1">
      <c r="E715" t="e">
        <f t="shared" si="10"/>
        <v>#DIV/0!</v>
      </c>
      <c r="G715">
        <v>7.6599999999999</v>
      </c>
    </row>
    <row r="716" spans="5:7" ht="12.75" hidden="1">
      <c r="E716" t="e">
        <f t="shared" si="10"/>
        <v>#DIV/0!</v>
      </c>
      <c r="G716">
        <v>7.6699999999999</v>
      </c>
    </row>
    <row r="717" spans="5:7" ht="12.75" hidden="1">
      <c r="E717" t="e">
        <f t="shared" si="10"/>
        <v>#DIV/0!</v>
      </c>
      <c r="G717">
        <v>7.6799999999999</v>
      </c>
    </row>
    <row r="718" spans="5:7" ht="12.75" hidden="1">
      <c r="E718" t="e">
        <f t="shared" si="10"/>
        <v>#DIV/0!</v>
      </c>
      <c r="G718">
        <v>7.6899999999999</v>
      </c>
    </row>
    <row r="719" spans="5:7" ht="12.75" hidden="1">
      <c r="E719" t="e">
        <f t="shared" si="10"/>
        <v>#DIV/0!</v>
      </c>
      <c r="G719">
        <v>7.6999999999999</v>
      </c>
    </row>
    <row r="720" spans="5:7" ht="12.75" hidden="1">
      <c r="E720" t="e">
        <f t="shared" si="10"/>
        <v>#DIV/0!</v>
      </c>
      <c r="G720">
        <v>7.7099999999999</v>
      </c>
    </row>
    <row r="721" spans="5:7" ht="12.75" hidden="1">
      <c r="E721" t="e">
        <f t="shared" si="10"/>
        <v>#DIV/0!</v>
      </c>
      <c r="G721">
        <v>7.7199999999999</v>
      </c>
    </row>
    <row r="722" spans="5:7" ht="12.75" hidden="1">
      <c r="E722" t="e">
        <f t="shared" si="10"/>
        <v>#DIV/0!</v>
      </c>
      <c r="G722">
        <v>7.7299999999999</v>
      </c>
    </row>
    <row r="723" spans="5:7" ht="12.75" hidden="1">
      <c r="E723" t="e">
        <f t="shared" si="10"/>
        <v>#DIV/0!</v>
      </c>
      <c r="G723">
        <v>7.7399999999999</v>
      </c>
    </row>
    <row r="724" spans="5:7" ht="12.75" hidden="1">
      <c r="E724" t="e">
        <f t="shared" si="10"/>
        <v>#DIV/0!</v>
      </c>
      <c r="G724">
        <v>7.7499999999999</v>
      </c>
    </row>
    <row r="725" spans="5:7" ht="12.75" hidden="1">
      <c r="E725" t="e">
        <f t="shared" si="10"/>
        <v>#DIV/0!</v>
      </c>
      <c r="G725">
        <v>7.7599999999999</v>
      </c>
    </row>
    <row r="726" spans="5:7" ht="12.75" hidden="1">
      <c r="E726" t="e">
        <f t="shared" si="10"/>
        <v>#DIV/0!</v>
      </c>
      <c r="G726">
        <v>7.7699999999999</v>
      </c>
    </row>
    <row r="727" spans="5:7" ht="12.75" hidden="1">
      <c r="E727" t="e">
        <f t="shared" si="10"/>
        <v>#DIV/0!</v>
      </c>
      <c r="G727">
        <v>7.7799999999999</v>
      </c>
    </row>
    <row r="728" spans="5:7" ht="12.75" hidden="1">
      <c r="E728" t="e">
        <f t="shared" si="10"/>
        <v>#DIV/0!</v>
      </c>
      <c r="G728">
        <v>7.7899999999999</v>
      </c>
    </row>
    <row r="729" spans="5:7" ht="12.75" hidden="1">
      <c r="E729" t="e">
        <f t="shared" si="10"/>
        <v>#DIV/0!</v>
      </c>
      <c r="G729">
        <v>7.7999999999999</v>
      </c>
    </row>
    <row r="730" spans="5:7" ht="12.75" hidden="1">
      <c r="E730" t="e">
        <f t="shared" si="10"/>
        <v>#DIV/0!</v>
      </c>
      <c r="G730">
        <v>7.8099999999999</v>
      </c>
    </row>
    <row r="731" spans="5:7" ht="12.75" hidden="1">
      <c r="E731" t="e">
        <f t="shared" si="10"/>
        <v>#DIV/0!</v>
      </c>
      <c r="G731">
        <v>7.8199999999999</v>
      </c>
    </row>
    <row r="732" spans="5:7" ht="12.75" hidden="1">
      <c r="E732" t="e">
        <f t="shared" si="10"/>
        <v>#DIV/0!</v>
      </c>
      <c r="G732">
        <v>7.8299999999999</v>
      </c>
    </row>
    <row r="733" spans="5:7" ht="12.75" hidden="1">
      <c r="E733" t="e">
        <f t="shared" si="10"/>
        <v>#DIV/0!</v>
      </c>
      <c r="G733">
        <v>7.8399999999999</v>
      </c>
    </row>
    <row r="734" spans="5:7" ht="12.75" hidden="1">
      <c r="E734" t="e">
        <f t="shared" si="10"/>
        <v>#DIV/0!</v>
      </c>
      <c r="G734">
        <v>7.8499999999999</v>
      </c>
    </row>
    <row r="735" spans="5:7" ht="12.75" hidden="1">
      <c r="E735" t="e">
        <f t="shared" si="10"/>
        <v>#DIV/0!</v>
      </c>
      <c r="G735">
        <v>7.8599999999999</v>
      </c>
    </row>
    <row r="736" spans="5:7" ht="12.75" hidden="1">
      <c r="E736" t="e">
        <f t="shared" si="10"/>
        <v>#DIV/0!</v>
      </c>
      <c r="G736">
        <v>7.8699999999999</v>
      </c>
    </row>
    <row r="737" spans="5:7" ht="12.75" hidden="1">
      <c r="E737" t="e">
        <f t="shared" si="10"/>
        <v>#DIV/0!</v>
      </c>
      <c r="G737">
        <v>7.8799999999999</v>
      </c>
    </row>
    <row r="738" spans="5:7" ht="12.75" hidden="1">
      <c r="E738" t="e">
        <f t="shared" si="10"/>
        <v>#DIV/0!</v>
      </c>
      <c r="G738">
        <v>7.8899999999999</v>
      </c>
    </row>
    <row r="739" spans="5:7" ht="12.75" hidden="1">
      <c r="E739" t="e">
        <f t="shared" si="10"/>
        <v>#DIV/0!</v>
      </c>
      <c r="G739">
        <v>7.8999999999999</v>
      </c>
    </row>
    <row r="740" spans="5:7" ht="12.75" hidden="1">
      <c r="E740" t="e">
        <f t="shared" si="10"/>
        <v>#DIV/0!</v>
      </c>
      <c r="G740">
        <v>7.9099999999999</v>
      </c>
    </row>
    <row r="741" spans="5:7" ht="12.75" hidden="1">
      <c r="E741" t="e">
        <f t="shared" si="10"/>
        <v>#DIV/0!</v>
      </c>
      <c r="G741">
        <v>7.91999999999989</v>
      </c>
    </row>
    <row r="742" spans="5:7" ht="12.75" hidden="1">
      <c r="E742" t="e">
        <f t="shared" si="10"/>
        <v>#DIV/0!</v>
      </c>
      <c r="G742">
        <v>7.92999999999989</v>
      </c>
    </row>
    <row r="743" spans="5:7" ht="12.75" hidden="1">
      <c r="E743" t="e">
        <f t="shared" si="10"/>
        <v>#DIV/0!</v>
      </c>
      <c r="G743">
        <v>7.93999999999989</v>
      </c>
    </row>
    <row r="744" spans="5:7" ht="12.75" hidden="1">
      <c r="E744" t="e">
        <f t="shared" si="10"/>
        <v>#DIV/0!</v>
      </c>
      <c r="G744">
        <v>7.94999999999989</v>
      </c>
    </row>
    <row r="745" spans="5:7" ht="12.75" hidden="1">
      <c r="E745" t="e">
        <f t="shared" si="10"/>
        <v>#DIV/0!</v>
      </c>
      <c r="G745">
        <v>7.95999999999989</v>
      </c>
    </row>
    <row r="746" spans="5:7" ht="12.75" hidden="1">
      <c r="E746" t="e">
        <f t="shared" si="10"/>
        <v>#DIV/0!</v>
      </c>
      <c r="G746">
        <v>7.96999999999989</v>
      </c>
    </row>
    <row r="747" spans="5:7" ht="12.75" hidden="1">
      <c r="E747" t="e">
        <f t="shared" si="10"/>
        <v>#DIV/0!</v>
      </c>
      <c r="G747">
        <v>7.97999999999989</v>
      </c>
    </row>
    <row r="748" spans="5:7" ht="12.75" hidden="1">
      <c r="E748" t="e">
        <f t="shared" si="10"/>
        <v>#DIV/0!</v>
      </c>
      <c r="G748">
        <v>7.98999999999989</v>
      </c>
    </row>
    <row r="749" spans="5:7" ht="12.75" hidden="1">
      <c r="E749" t="e">
        <f t="shared" si="10"/>
        <v>#DIV/0!</v>
      </c>
      <c r="G749">
        <v>7.99999999999989</v>
      </c>
    </row>
    <row r="750" spans="5:7" ht="12.75" hidden="1">
      <c r="E750" t="e">
        <f t="shared" si="10"/>
        <v>#DIV/0!</v>
      </c>
      <c r="G750">
        <v>8.00999999999989</v>
      </c>
    </row>
    <row r="751" spans="5:7" ht="12.75" hidden="1">
      <c r="E751" t="e">
        <f t="shared" si="10"/>
        <v>#DIV/0!</v>
      </c>
      <c r="G751">
        <v>8.01999999999989</v>
      </c>
    </row>
    <row r="752" spans="5:7" ht="12.75" hidden="1">
      <c r="E752" t="e">
        <f t="shared" si="10"/>
        <v>#DIV/0!</v>
      </c>
      <c r="G752">
        <v>8.02999999999989</v>
      </c>
    </row>
    <row r="753" spans="5:7" ht="12.75" hidden="1">
      <c r="E753" t="e">
        <f aca="true" t="shared" si="11" ref="E753:E816">(B$44*G753-1/G753)/(B$44-1)</f>
        <v>#DIV/0!</v>
      </c>
      <c r="G753">
        <v>8.03999999999989</v>
      </c>
    </row>
    <row r="754" spans="5:7" ht="12.75" hidden="1">
      <c r="E754" t="e">
        <f t="shared" si="11"/>
        <v>#DIV/0!</v>
      </c>
      <c r="G754">
        <v>8.04999999999989</v>
      </c>
    </row>
    <row r="755" spans="5:7" ht="12.75" hidden="1">
      <c r="E755" t="e">
        <f t="shared" si="11"/>
        <v>#DIV/0!</v>
      </c>
      <c r="G755">
        <v>8.05999999999989</v>
      </c>
    </row>
    <row r="756" spans="5:7" ht="12.75" hidden="1">
      <c r="E756" t="e">
        <f t="shared" si="11"/>
        <v>#DIV/0!</v>
      </c>
      <c r="G756">
        <v>8.06999999999989</v>
      </c>
    </row>
    <row r="757" spans="5:7" ht="12.75" hidden="1">
      <c r="E757" t="e">
        <f t="shared" si="11"/>
        <v>#DIV/0!</v>
      </c>
      <c r="G757">
        <v>8.07999999999989</v>
      </c>
    </row>
    <row r="758" spans="5:7" ht="12.75" hidden="1">
      <c r="E758" t="e">
        <f t="shared" si="11"/>
        <v>#DIV/0!</v>
      </c>
      <c r="G758">
        <v>8.08999999999989</v>
      </c>
    </row>
    <row r="759" spans="5:7" ht="12.75" hidden="1">
      <c r="E759" t="e">
        <f t="shared" si="11"/>
        <v>#DIV/0!</v>
      </c>
      <c r="G759">
        <v>8.09999999999989</v>
      </c>
    </row>
    <row r="760" spans="5:7" ht="12.75" hidden="1">
      <c r="E760" t="e">
        <f t="shared" si="11"/>
        <v>#DIV/0!</v>
      </c>
      <c r="G760">
        <v>8.10999999999989</v>
      </c>
    </row>
    <row r="761" spans="5:7" ht="12.75" hidden="1">
      <c r="E761" t="e">
        <f t="shared" si="11"/>
        <v>#DIV/0!</v>
      </c>
      <c r="G761">
        <v>8.11999999999989</v>
      </c>
    </row>
    <row r="762" spans="5:7" ht="12.75" hidden="1">
      <c r="E762" t="e">
        <f t="shared" si="11"/>
        <v>#DIV/0!</v>
      </c>
      <c r="G762">
        <v>8.12999999999989</v>
      </c>
    </row>
    <row r="763" spans="5:7" ht="12.75" hidden="1">
      <c r="E763" t="e">
        <f t="shared" si="11"/>
        <v>#DIV/0!</v>
      </c>
      <c r="G763">
        <v>8.13999999999989</v>
      </c>
    </row>
    <row r="764" spans="5:7" ht="12.75" hidden="1">
      <c r="E764" t="e">
        <f t="shared" si="11"/>
        <v>#DIV/0!</v>
      </c>
      <c r="G764">
        <v>8.14999999999989</v>
      </c>
    </row>
    <row r="765" spans="5:7" ht="12.75" hidden="1">
      <c r="E765" t="e">
        <f t="shared" si="11"/>
        <v>#DIV/0!</v>
      </c>
      <c r="G765">
        <v>8.15999999999989</v>
      </c>
    </row>
    <row r="766" spans="5:7" ht="12.75" hidden="1">
      <c r="E766" t="e">
        <f t="shared" si="11"/>
        <v>#DIV/0!</v>
      </c>
      <c r="G766">
        <v>8.16999999999989</v>
      </c>
    </row>
    <row r="767" spans="5:7" ht="12.75" hidden="1">
      <c r="E767" t="e">
        <f t="shared" si="11"/>
        <v>#DIV/0!</v>
      </c>
      <c r="G767">
        <v>8.17999999999989</v>
      </c>
    </row>
    <row r="768" spans="5:7" ht="12.75" hidden="1">
      <c r="E768" t="e">
        <f t="shared" si="11"/>
        <v>#DIV/0!</v>
      </c>
      <c r="G768">
        <v>8.18999999999989</v>
      </c>
    </row>
    <row r="769" spans="5:7" ht="12.75" hidden="1">
      <c r="E769" t="e">
        <f t="shared" si="11"/>
        <v>#DIV/0!</v>
      </c>
      <c r="G769">
        <v>8.19999999999989</v>
      </c>
    </row>
    <row r="770" spans="5:7" ht="12.75" hidden="1">
      <c r="E770" t="e">
        <f t="shared" si="11"/>
        <v>#DIV/0!</v>
      </c>
      <c r="G770">
        <v>8.20999999999989</v>
      </c>
    </row>
    <row r="771" spans="5:7" ht="12.75" hidden="1">
      <c r="E771" t="e">
        <f t="shared" si="11"/>
        <v>#DIV/0!</v>
      </c>
      <c r="G771">
        <v>8.21999999999989</v>
      </c>
    </row>
    <row r="772" spans="5:7" ht="12.75" hidden="1">
      <c r="E772" t="e">
        <f t="shared" si="11"/>
        <v>#DIV/0!</v>
      </c>
      <c r="G772">
        <v>8.22999999999989</v>
      </c>
    </row>
    <row r="773" spans="5:7" ht="12.75" hidden="1">
      <c r="E773" t="e">
        <f t="shared" si="11"/>
        <v>#DIV/0!</v>
      </c>
      <c r="G773">
        <v>8.23999999999989</v>
      </c>
    </row>
    <row r="774" spans="5:7" ht="12.75" hidden="1">
      <c r="E774" t="e">
        <f t="shared" si="11"/>
        <v>#DIV/0!</v>
      </c>
      <c r="G774">
        <v>8.24999999999989</v>
      </c>
    </row>
    <row r="775" spans="5:7" ht="12.75" hidden="1">
      <c r="E775" t="e">
        <f t="shared" si="11"/>
        <v>#DIV/0!</v>
      </c>
      <c r="G775">
        <v>8.25999999999989</v>
      </c>
    </row>
    <row r="776" spans="5:7" ht="12.75" hidden="1">
      <c r="E776" t="e">
        <f t="shared" si="11"/>
        <v>#DIV/0!</v>
      </c>
      <c r="G776">
        <v>8.26999999999989</v>
      </c>
    </row>
    <row r="777" spans="5:7" ht="12.75" hidden="1">
      <c r="E777" t="e">
        <f t="shared" si="11"/>
        <v>#DIV/0!</v>
      </c>
      <c r="G777">
        <v>8.27999999999989</v>
      </c>
    </row>
    <row r="778" spans="5:7" ht="12.75" hidden="1">
      <c r="E778" t="e">
        <f t="shared" si="11"/>
        <v>#DIV/0!</v>
      </c>
      <c r="G778">
        <v>8.28999999999989</v>
      </c>
    </row>
    <row r="779" spans="5:7" ht="12.75" hidden="1">
      <c r="E779" t="e">
        <f t="shared" si="11"/>
        <v>#DIV/0!</v>
      </c>
      <c r="G779">
        <v>8.29999999999989</v>
      </c>
    </row>
    <row r="780" spans="5:7" ht="12.75" hidden="1">
      <c r="E780" t="e">
        <f t="shared" si="11"/>
        <v>#DIV/0!</v>
      </c>
      <c r="G780">
        <v>8.30999999999989</v>
      </c>
    </row>
    <row r="781" spans="5:7" ht="12.75" hidden="1">
      <c r="E781" t="e">
        <f t="shared" si="11"/>
        <v>#DIV/0!</v>
      </c>
      <c r="G781">
        <v>8.31999999999989</v>
      </c>
    </row>
    <row r="782" spans="5:7" ht="12.75" hidden="1">
      <c r="E782" t="e">
        <f t="shared" si="11"/>
        <v>#DIV/0!</v>
      </c>
      <c r="G782">
        <v>8.32999999999989</v>
      </c>
    </row>
    <row r="783" spans="5:7" ht="12.75" hidden="1">
      <c r="E783" t="e">
        <f t="shared" si="11"/>
        <v>#DIV/0!</v>
      </c>
      <c r="G783">
        <v>8.33999999999989</v>
      </c>
    </row>
    <row r="784" spans="5:7" ht="12.75" hidden="1">
      <c r="E784" t="e">
        <f t="shared" si="11"/>
        <v>#DIV/0!</v>
      </c>
      <c r="G784">
        <v>8.34999999999989</v>
      </c>
    </row>
    <row r="785" spans="5:7" ht="12.75" hidden="1">
      <c r="E785" t="e">
        <f t="shared" si="11"/>
        <v>#DIV/0!</v>
      </c>
      <c r="G785">
        <v>8.35999999999989</v>
      </c>
    </row>
    <row r="786" spans="5:7" ht="12.75" hidden="1">
      <c r="E786" t="e">
        <f t="shared" si="11"/>
        <v>#DIV/0!</v>
      </c>
      <c r="G786">
        <v>8.36999999999989</v>
      </c>
    </row>
    <row r="787" spans="5:7" ht="12.75" hidden="1">
      <c r="E787" t="e">
        <f t="shared" si="11"/>
        <v>#DIV/0!</v>
      </c>
      <c r="G787">
        <v>8.37999999999989</v>
      </c>
    </row>
    <row r="788" spans="5:7" ht="12.75" hidden="1">
      <c r="E788" t="e">
        <f t="shared" si="11"/>
        <v>#DIV/0!</v>
      </c>
      <c r="G788">
        <v>8.38999999999988</v>
      </c>
    </row>
    <row r="789" spans="5:7" ht="12.75" hidden="1">
      <c r="E789" t="e">
        <f t="shared" si="11"/>
        <v>#DIV/0!</v>
      </c>
      <c r="G789">
        <v>8.39999999999988</v>
      </c>
    </row>
    <row r="790" spans="5:7" ht="12.75" hidden="1">
      <c r="E790" t="e">
        <f t="shared" si="11"/>
        <v>#DIV/0!</v>
      </c>
      <c r="G790">
        <v>8.40999999999988</v>
      </c>
    </row>
    <row r="791" spans="5:7" ht="12.75" hidden="1">
      <c r="E791" t="e">
        <f t="shared" si="11"/>
        <v>#DIV/0!</v>
      </c>
      <c r="G791">
        <v>8.41999999999988</v>
      </c>
    </row>
    <row r="792" spans="5:7" ht="12.75" hidden="1">
      <c r="E792" t="e">
        <f t="shared" si="11"/>
        <v>#DIV/0!</v>
      </c>
      <c r="G792">
        <v>8.42999999999988</v>
      </c>
    </row>
    <row r="793" spans="5:7" ht="12.75" hidden="1">
      <c r="E793" t="e">
        <f t="shared" si="11"/>
        <v>#DIV/0!</v>
      </c>
      <c r="G793">
        <v>8.43999999999988</v>
      </c>
    </row>
    <row r="794" spans="5:7" ht="12.75" hidden="1">
      <c r="E794" t="e">
        <f t="shared" si="11"/>
        <v>#DIV/0!</v>
      </c>
      <c r="G794">
        <v>8.44999999999988</v>
      </c>
    </row>
    <row r="795" spans="5:7" ht="12.75" hidden="1">
      <c r="E795" t="e">
        <f t="shared" si="11"/>
        <v>#DIV/0!</v>
      </c>
      <c r="G795">
        <v>8.45999999999988</v>
      </c>
    </row>
    <row r="796" spans="5:7" ht="12.75" hidden="1">
      <c r="E796" t="e">
        <f t="shared" si="11"/>
        <v>#DIV/0!</v>
      </c>
      <c r="G796">
        <v>8.46999999999988</v>
      </c>
    </row>
    <row r="797" spans="5:7" ht="12.75" hidden="1">
      <c r="E797" t="e">
        <f t="shared" si="11"/>
        <v>#DIV/0!</v>
      </c>
      <c r="G797">
        <v>8.47999999999988</v>
      </c>
    </row>
    <row r="798" spans="5:7" ht="12.75" hidden="1">
      <c r="E798" t="e">
        <f t="shared" si="11"/>
        <v>#DIV/0!</v>
      </c>
      <c r="G798">
        <v>8.48999999999988</v>
      </c>
    </row>
    <row r="799" spans="5:7" ht="12.75" hidden="1">
      <c r="E799" t="e">
        <f t="shared" si="11"/>
        <v>#DIV/0!</v>
      </c>
      <c r="G799">
        <v>8.49999999999988</v>
      </c>
    </row>
    <row r="800" spans="5:7" ht="12.75" hidden="1">
      <c r="E800" t="e">
        <f t="shared" si="11"/>
        <v>#DIV/0!</v>
      </c>
      <c r="G800">
        <v>8.50999999999988</v>
      </c>
    </row>
    <row r="801" spans="5:7" ht="12.75" hidden="1">
      <c r="E801" t="e">
        <f t="shared" si="11"/>
        <v>#DIV/0!</v>
      </c>
      <c r="G801">
        <v>8.51999999999988</v>
      </c>
    </row>
    <row r="802" spans="5:7" ht="12.75" hidden="1">
      <c r="E802" t="e">
        <f t="shared" si="11"/>
        <v>#DIV/0!</v>
      </c>
      <c r="G802">
        <v>8.52999999999988</v>
      </c>
    </row>
    <row r="803" spans="5:7" ht="12.75" hidden="1">
      <c r="E803" t="e">
        <f t="shared" si="11"/>
        <v>#DIV/0!</v>
      </c>
      <c r="G803">
        <v>8.53999999999988</v>
      </c>
    </row>
    <row r="804" spans="5:7" ht="12.75" hidden="1">
      <c r="E804" t="e">
        <f t="shared" si="11"/>
        <v>#DIV/0!</v>
      </c>
      <c r="G804">
        <v>8.54999999999988</v>
      </c>
    </row>
    <row r="805" spans="5:7" ht="12.75" hidden="1">
      <c r="E805" t="e">
        <f t="shared" si="11"/>
        <v>#DIV/0!</v>
      </c>
      <c r="G805">
        <v>8.55999999999988</v>
      </c>
    </row>
    <row r="806" spans="5:7" ht="12.75" hidden="1">
      <c r="E806" t="e">
        <f t="shared" si="11"/>
        <v>#DIV/0!</v>
      </c>
      <c r="G806">
        <v>8.56999999999988</v>
      </c>
    </row>
    <row r="807" spans="5:7" ht="12.75" hidden="1">
      <c r="E807" t="e">
        <f t="shared" si="11"/>
        <v>#DIV/0!</v>
      </c>
      <c r="G807">
        <v>8.57999999999988</v>
      </c>
    </row>
    <row r="808" spans="5:7" ht="12.75" hidden="1">
      <c r="E808" t="e">
        <f t="shared" si="11"/>
        <v>#DIV/0!</v>
      </c>
      <c r="G808">
        <v>8.58999999999988</v>
      </c>
    </row>
    <row r="809" spans="5:7" ht="12.75" hidden="1">
      <c r="E809" t="e">
        <f t="shared" si="11"/>
        <v>#DIV/0!</v>
      </c>
      <c r="G809">
        <v>8.59999999999988</v>
      </c>
    </row>
    <row r="810" spans="5:7" ht="12.75" hidden="1">
      <c r="E810" t="e">
        <f t="shared" si="11"/>
        <v>#DIV/0!</v>
      </c>
      <c r="G810">
        <v>8.60999999999988</v>
      </c>
    </row>
    <row r="811" spans="5:7" ht="12.75" hidden="1">
      <c r="E811" t="e">
        <f t="shared" si="11"/>
        <v>#DIV/0!</v>
      </c>
      <c r="G811">
        <v>8.61999999999988</v>
      </c>
    </row>
    <row r="812" spans="5:7" ht="12.75" hidden="1">
      <c r="E812" t="e">
        <f t="shared" si="11"/>
        <v>#DIV/0!</v>
      </c>
      <c r="G812">
        <v>8.62999999999988</v>
      </c>
    </row>
    <row r="813" spans="5:7" ht="12.75" hidden="1">
      <c r="E813" t="e">
        <f t="shared" si="11"/>
        <v>#DIV/0!</v>
      </c>
      <c r="G813">
        <v>8.63999999999988</v>
      </c>
    </row>
    <row r="814" spans="5:7" ht="12.75" hidden="1">
      <c r="E814" t="e">
        <f t="shared" si="11"/>
        <v>#DIV/0!</v>
      </c>
      <c r="G814">
        <v>8.64999999999988</v>
      </c>
    </row>
    <row r="815" spans="5:7" ht="12.75" hidden="1">
      <c r="E815" t="e">
        <f t="shared" si="11"/>
        <v>#DIV/0!</v>
      </c>
      <c r="G815">
        <v>8.65999999999988</v>
      </c>
    </row>
    <row r="816" spans="5:7" ht="12.75" hidden="1">
      <c r="E816" t="e">
        <f t="shared" si="11"/>
        <v>#DIV/0!</v>
      </c>
      <c r="G816">
        <v>8.66999999999988</v>
      </c>
    </row>
    <row r="817" spans="5:7" ht="12.75" hidden="1">
      <c r="E817" t="e">
        <f aca="true" t="shared" si="12" ref="E817:E880">(B$44*G817-1/G817)/(B$44-1)</f>
        <v>#DIV/0!</v>
      </c>
      <c r="G817">
        <v>8.67999999999988</v>
      </c>
    </row>
    <row r="818" spans="5:7" ht="12.75" hidden="1">
      <c r="E818" t="e">
        <f t="shared" si="12"/>
        <v>#DIV/0!</v>
      </c>
      <c r="G818">
        <v>8.68999999999988</v>
      </c>
    </row>
    <row r="819" spans="5:7" ht="12.75" hidden="1">
      <c r="E819" t="e">
        <f t="shared" si="12"/>
        <v>#DIV/0!</v>
      </c>
      <c r="G819">
        <v>8.69999999999988</v>
      </c>
    </row>
    <row r="820" spans="5:7" ht="12.75" hidden="1">
      <c r="E820" t="e">
        <f t="shared" si="12"/>
        <v>#DIV/0!</v>
      </c>
      <c r="G820">
        <v>8.70999999999988</v>
      </c>
    </row>
    <row r="821" spans="5:7" ht="12.75" hidden="1">
      <c r="E821" t="e">
        <f t="shared" si="12"/>
        <v>#DIV/0!</v>
      </c>
      <c r="G821">
        <v>8.71999999999988</v>
      </c>
    </row>
    <row r="822" spans="5:7" ht="12.75" hidden="1">
      <c r="E822" t="e">
        <f t="shared" si="12"/>
        <v>#DIV/0!</v>
      </c>
      <c r="G822">
        <v>8.72999999999988</v>
      </c>
    </row>
    <row r="823" spans="5:7" ht="12.75" hidden="1">
      <c r="E823" t="e">
        <f t="shared" si="12"/>
        <v>#DIV/0!</v>
      </c>
      <c r="G823">
        <v>8.73999999999988</v>
      </c>
    </row>
    <row r="824" spans="5:7" ht="12.75" hidden="1">
      <c r="E824" t="e">
        <f t="shared" si="12"/>
        <v>#DIV/0!</v>
      </c>
      <c r="G824">
        <v>8.74999999999988</v>
      </c>
    </row>
    <row r="825" spans="5:7" ht="12.75" hidden="1">
      <c r="E825" t="e">
        <f t="shared" si="12"/>
        <v>#DIV/0!</v>
      </c>
      <c r="G825">
        <v>8.75999999999988</v>
      </c>
    </row>
    <row r="826" spans="5:7" ht="12.75" hidden="1">
      <c r="E826" t="e">
        <f t="shared" si="12"/>
        <v>#DIV/0!</v>
      </c>
      <c r="G826">
        <v>8.76999999999988</v>
      </c>
    </row>
    <row r="827" spans="5:7" ht="12.75" hidden="1">
      <c r="E827" t="e">
        <f t="shared" si="12"/>
        <v>#DIV/0!</v>
      </c>
      <c r="G827">
        <v>8.77999999999988</v>
      </c>
    </row>
    <row r="828" spans="5:7" ht="12.75" hidden="1">
      <c r="E828" t="e">
        <f t="shared" si="12"/>
        <v>#DIV/0!</v>
      </c>
      <c r="G828">
        <v>8.78999999999988</v>
      </c>
    </row>
    <row r="829" spans="5:7" ht="12.75" hidden="1">
      <c r="E829" t="e">
        <f t="shared" si="12"/>
        <v>#DIV/0!</v>
      </c>
      <c r="G829">
        <v>8.79999999999988</v>
      </c>
    </row>
    <row r="830" spans="5:7" ht="12.75" hidden="1">
      <c r="E830" t="e">
        <f t="shared" si="12"/>
        <v>#DIV/0!</v>
      </c>
      <c r="G830">
        <v>8.80999999999988</v>
      </c>
    </row>
    <row r="831" spans="5:7" ht="12.75" hidden="1">
      <c r="E831" t="e">
        <f t="shared" si="12"/>
        <v>#DIV/0!</v>
      </c>
      <c r="G831">
        <v>8.81999999999988</v>
      </c>
    </row>
    <row r="832" spans="5:7" ht="12.75" hidden="1">
      <c r="E832" t="e">
        <f t="shared" si="12"/>
        <v>#DIV/0!</v>
      </c>
      <c r="G832">
        <v>8.82999999999988</v>
      </c>
    </row>
    <row r="833" spans="5:7" ht="12.75" hidden="1">
      <c r="E833" t="e">
        <f t="shared" si="12"/>
        <v>#DIV/0!</v>
      </c>
      <c r="G833">
        <v>8.83999999999988</v>
      </c>
    </row>
    <row r="834" spans="5:7" ht="12.75" hidden="1">
      <c r="E834" t="e">
        <f t="shared" si="12"/>
        <v>#DIV/0!</v>
      </c>
      <c r="G834">
        <v>8.84999999999988</v>
      </c>
    </row>
    <row r="835" spans="5:7" ht="12.75" hidden="1">
      <c r="E835" t="e">
        <f t="shared" si="12"/>
        <v>#DIV/0!</v>
      </c>
      <c r="G835">
        <v>8.85999999999987</v>
      </c>
    </row>
    <row r="836" spans="5:7" ht="12.75" hidden="1">
      <c r="E836" t="e">
        <f t="shared" si="12"/>
        <v>#DIV/0!</v>
      </c>
      <c r="G836">
        <v>8.86999999999987</v>
      </c>
    </row>
    <row r="837" spans="5:7" ht="12.75" hidden="1">
      <c r="E837" t="e">
        <f t="shared" si="12"/>
        <v>#DIV/0!</v>
      </c>
      <c r="G837">
        <v>8.87999999999987</v>
      </c>
    </row>
    <row r="838" spans="5:7" ht="12.75" hidden="1">
      <c r="E838" t="e">
        <f t="shared" si="12"/>
        <v>#DIV/0!</v>
      </c>
      <c r="G838">
        <v>8.88999999999987</v>
      </c>
    </row>
    <row r="839" spans="5:7" ht="12.75" hidden="1">
      <c r="E839" t="e">
        <f t="shared" si="12"/>
        <v>#DIV/0!</v>
      </c>
      <c r="G839">
        <v>8.89999999999987</v>
      </c>
    </row>
    <row r="840" spans="5:7" ht="12.75" hidden="1">
      <c r="E840" t="e">
        <f t="shared" si="12"/>
        <v>#DIV/0!</v>
      </c>
      <c r="G840">
        <v>8.90999999999987</v>
      </c>
    </row>
    <row r="841" spans="5:7" ht="12.75" hidden="1">
      <c r="E841" t="e">
        <f t="shared" si="12"/>
        <v>#DIV/0!</v>
      </c>
      <c r="G841">
        <v>8.91999999999987</v>
      </c>
    </row>
    <row r="842" spans="5:7" ht="12.75" hidden="1">
      <c r="E842" t="e">
        <f t="shared" si="12"/>
        <v>#DIV/0!</v>
      </c>
      <c r="G842">
        <v>8.92999999999987</v>
      </c>
    </row>
    <row r="843" spans="5:7" ht="12.75" hidden="1">
      <c r="E843" t="e">
        <f t="shared" si="12"/>
        <v>#DIV/0!</v>
      </c>
      <c r="G843">
        <v>8.93999999999987</v>
      </c>
    </row>
    <row r="844" spans="5:7" ht="12.75" hidden="1">
      <c r="E844" t="e">
        <f t="shared" si="12"/>
        <v>#DIV/0!</v>
      </c>
      <c r="G844">
        <v>8.94999999999987</v>
      </c>
    </row>
    <row r="845" spans="5:7" ht="12.75" hidden="1">
      <c r="E845" t="e">
        <f t="shared" si="12"/>
        <v>#DIV/0!</v>
      </c>
      <c r="G845">
        <v>8.95999999999987</v>
      </c>
    </row>
    <row r="846" spans="5:7" ht="12.75" hidden="1">
      <c r="E846" t="e">
        <f t="shared" si="12"/>
        <v>#DIV/0!</v>
      </c>
      <c r="G846">
        <v>8.96999999999987</v>
      </c>
    </row>
    <row r="847" spans="5:7" ht="12.75" hidden="1">
      <c r="E847" t="e">
        <f t="shared" si="12"/>
        <v>#DIV/0!</v>
      </c>
      <c r="G847">
        <v>8.97999999999987</v>
      </c>
    </row>
    <row r="848" spans="5:7" ht="12.75" hidden="1">
      <c r="E848" t="e">
        <f t="shared" si="12"/>
        <v>#DIV/0!</v>
      </c>
      <c r="G848">
        <v>8.98999999999987</v>
      </c>
    </row>
    <row r="849" spans="5:7" ht="12.75" hidden="1">
      <c r="E849" t="e">
        <f t="shared" si="12"/>
        <v>#DIV/0!</v>
      </c>
      <c r="G849">
        <v>8.99999999999987</v>
      </c>
    </row>
    <row r="850" spans="5:7" ht="12.75" hidden="1">
      <c r="E850" t="e">
        <f t="shared" si="12"/>
        <v>#DIV/0!</v>
      </c>
      <c r="G850">
        <v>9.00999999999987</v>
      </c>
    </row>
    <row r="851" spans="5:7" ht="12.75" hidden="1">
      <c r="E851" t="e">
        <f t="shared" si="12"/>
        <v>#DIV/0!</v>
      </c>
      <c r="G851">
        <v>9.01999999999987</v>
      </c>
    </row>
    <row r="852" spans="5:7" ht="12.75" hidden="1">
      <c r="E852" t="e">
        <f t="shared" si="12"/>
        <v>#DIV/0!</v>
      </c>
      <c r="G852">
        <v>9.02999999999987</v>
      </c>
    </row>
    <row r="853" spans="5:7" ht="12.75" hidden="1">
      <c r="E853" t="e">
        <f t="shared" si="12"/>
        <v>#DIV/0!</v>
      </c>
      <c r="G853">
        <v>9.03999999999987</v>
      </c>
    </row>
    <row r="854" spans="5:7" ht="12.75" hidden="1">
      <c r="E854" t="e">
        <f t="shared" si="12"/>
        <v>#DIV/0!</v>
      </c>
      <c r="G854">
        <v>9.04999999999987</v>
      </c>
    </row>
    <row r="855" spans="5:7" ht="12.75" hidden="1">
      <c r="E855" t="e">
        <f t="shared" si="12"/>
        <v>#DIV/0!</v>
      </c>
      <c r="G855">
        <v>9.05999999999987</v>
      </c>
    </row>
    <row r="856" spans="5:7" ht="12.75" hidden="1">
      <c r="E856" t="e">
        <f t="shared" si="12"/>
        <v>#DIV/0!</v>
      </c>
      <c r="G856">
        <v>9.06999999999987</v>
      </c>
    </row>
    <row r="857" spans="5:7" ht="12.75" hidden="1">
      <c r="E857" t="e">
        <f t="shared" si="12"/>
        <v>#DIV/0!</v>
      </c>
      <c r="G857">
        <v>9.07999999999987</v>
      </c>
    </row>
    <row r="858" spans="5:7" ht="12.75" hidden="1">
      <c r="E858" t="e">
        <f t="shared" si="12"/>
        <v>#DIV/0!</v>
      </c>
      <c r="G858">
        <v>9.08999999999987</v>
      </c>
    </row>
    <row r="859" spans="5:7" ht="12.75" hidden="1">
      <c r="E859" t="e">
        <f t="shared" si="12"/>
        <v>#DIV/0!</v>
      </c>
      <c r="G859">
        <v>9.09999999999987</v>
      </c>
    </row>
    <row r="860" spans="5:7" ht="12.75" hidden="1">
      <c r="E860" t="e">
        <f t="shared" si="12"/>
        <v>#DIV/0!</v>
      </c>
      <c r="G860">
        <v>9.10999999999987</v>
      </c>
    </row>
    <row r="861" spans="5:7" ht="12.75" hidden="1">
      <c r="E861" t="e">
        <f t="shared" si="12"/>
        <v>#DIV/0!</v>
      </c>
      <c r="G861">
        <v>9.11999999999987</v>
      </c>
    </row>
    <row r="862" spans="5:7" ht="12.75" hidden="1">
      <c r="E862" t="e">
        <f t="shared" si="12"/>
        <v>#DIV/0!</v>
      </c>
      <c r="G862">
        <v>9.12999999999987</v>
      </c>
    </row>
    <row r="863" spans="5:7" ht="12.75" hidden="1">
      <c r="E863" t="e">
        <f t="shared" si="12"/>
        <v>#DIV/0!</v>
      </c>
      <c r="G863">
        <v>9.13999999999987</v>
      </c>
    </row>
    <row r="864" spans="5:7" ht="12.75" hidden="1">
      <c r="E864" t="e">
        <f t="shared" si="12"/>
        <v>#DIV/0!</v>
      </c>
      <c r="G864">
        <v>9.14999999999987</v>
      </c>
    </row>
    <row r="865" spans="5:7" ht="12.75" hidden="1">
      <c r="E865" t="e">
        <f t="shared" si="12"/>
        <v>#DIV/0!</v>
      </c>
      <c r="G865">
        <v>9.15999999999987</v>
      </c>
    </row>
    <row r="866" spans="5:7" ht="12.75" hidden="1">
      <c r="E866" t="e">
        <f t="shared" si="12"/>
        <v>#DIV/0!</v>
      </c>
      <c r="G866">
        <v>9.16999999999987</v>
      </c>
    </row>
    <row r="867" spans="5:7" ht="12.75" hidden="1">
      <c r="E867" t="e">
        <f t="shared" si="12"/>
        <v>#DIV/0!</v>
      </c>
      <c r="G867">
        <v>9.17999999999987</v>
      </c>
    </row>
    <row r="868" spans="5:7" ht="12.75" hidden="1">
      <c r="E868" t="e">
        <f t="shared" si="12"/>
        <v>#DIV/0!</v>
      </c>
      <c r="G868">
        <v>9.18999999999987</v>
      </c>
    </row>
    <row r="869" spans="5:7" ht="12.75" hidden="1">
      <c r="E869" t="e">
        <f t="shared" si="12"/>
        <v>#DIV/0!</v>
      </c>
      <c r="G869">
        <v>9.19999999999987</v>
      </c>
    </row>
    <row r="870" spans="5:7" ht="12.75" hidden="1">
      <c r="E870" t="e">
        <f t="shared" si="12"/>
        <v>#DIV/0!</v>
      </c>
      <c r="G870">
        <v>9.20999999999987</v>
      </c>
    </row>
    <row r="871" spans="5:7" ht="12.75" hidden="1">
      <c r="E871" t="e">
        <f t="shared" si="12"/>
        <v>#DIV/0!</v>
      </c>
      <c r="G871">
        <v>9.21999999999987</v>
      </c>
    </row>
    <row r="872" spans="5:7" ht="12.75" hidden="1">
      <c r="E872" t="e">
        <f t="shared" si="12"/>
        <v>#DIV/0!</v>
      </c>
      <c r="G872">
        <v>9.22999999999987</v>
      </c>
    </row>
    <row r="873" spans="5:7" ht="12.75" hidden="1">
      <c r="E873" t="e">
        <f t="shared" si="12"/>
        <v>#DIV/0!</v>
      </c>
      <c r="G873">
        <v>9.23999999999987</v>
      </c>
    </row>
    <row r="874" spans="5:7" ht="12.75" hidden="1">
      <c r="E874" t="e">
        <f t="shared" si="12"/>
        <v>#DIV/0!</v>
      </c>
      <c r="G874">
        <v>9.24999999999987</v>
      </c>
    </row>
    <row r="875" spans="5:7" ht="12.75" hidden="1">
      <c r="E875" t="e">
        <f t="shared" si="12"/>
        <v>#DIV/0!</v>
      </c>
      <c r="G875">
        <v>9.25999999999987</v>
      </c>
    </row>
    <row r="876" spans="5:7" ht="12.75" hidden="1">
      <c r="E876" t="e">
        <f t="shared" si="12"/>
        <v>#DIV/0!</v>
      </c>
      <c r="G876">
        <v>9.26999999999987</v>
      </c>
    </row>
    <row r="877" spans="5:7" ht="12.75" hidden="1">
      <c r="E877" t="e">
        <f t="shared" si="12"/>
        <v>#DIV/0!</v>
      </c>
      <c r="G877">
        <v>9.27999999999987</v>
      </c>
    </row>
    <row r="878" spans="5:7" ht="12.75" hidden="1">
      <c r="E878" t="e">
        <f t="shared" si="12"/>
        <v>#DIV/0!</v>
      </c>
      <c r="G878">
        <v>9.28999999999987</v>
      </c>
    </row>
    <row r="879" spans="5:7" ht="12.75" hidden="1">
      <c r="E879" t="e">
        <f t="shared" si="12"/>
        <v>#DIV/0!</v>
      </c>
      <c r="G879">
        <v>9.29999999999987</v>
      </c>
    </row>
    <row r="880" spans="5:7" ht="12.75" hidden="1">
      <c r="E880" t="e">
        <f t="shared" si="12"/>
        <v>#DIV/0!</v>
      </c>
      <c r="G880">
        <v>9.30999999999987</v>
      </c>
    </row>
    <row r="881" spans="5:7" ht="12.75" hidden="1">
      <c r="E881" t="e">
        <f aca="true" t="shared" si="13" ref="E881:E944">(B$44*G881-1/G881)/(B$44-1)</f>
        <v>#DIV/0!</v>
      </c>
      <c r="G881">
        <v>9.31999999999987</v>
      </c>
    </row>
    <row r="882" spans="5:7" ht="12.75" hidden="1">
      <c r="E882" t="e">
        <f t="shared" si="13"/>
        <v>#DIV/0!</v>
      </c>
      <c r="G882">
        <v>9.32999999999986</v>
      </c>
    </row>
    <row r="883" spans="5:7" ht="12.75" hidden="1">
      <c r="E883" t="e">
        <f t="shared" si="13"/>
        <v>#DIV/0!</v>
      </c>
      <c r="G883">
        <v>9.33999999999986</v>
      </c>
    </row>
    <row r="884" spans="5:7" ht="12.75" hidden="1">
      <c r="E884" t="e">
        <f t="shared" si="13"/>
        <v>#DIV/0!</v>
      </c>
      <c r="G884">
        <v>9.34999999999986</v>
      </c>
    </row>
    <row r="885" spans="5:7" ht="12.75" hidden="1">
      <c r="E885" t="e">
        <f t="shared" si="13"/>
        <v>#DIV/0!</v>
      </c>
      <c r="G885">
        <v>9.35999999999986</v>
      </c>
    </row>
    <row r="886" spans="5:7" ht="12.75" hidden="1">
      <c r="E886" t="e">
        <f t="shared" si="13"/>
        <v>#DIV/0!</v>
      </c>
      <c r="G886">
        <v>9.36999999999986</v>
      </c>
    </row>
    <row r="887" spans="5:7" ht="12.75" hidden="1">
      <c r="E887" t="e">
        <f t="shared" si="13"/>
        <v>#DIV/0!</v>
      </c>
      <c r="G887">
        <v>9.37999999999986</v>
      </c>
    </row>
    <row r="888" spans="5:7" ht="12.75" hidden="1">
      <c r="E888" t="e">
        <f t="shared" si="13"/>
        <v>#DIV/0!</v>
      </c>
      <c r="G888">
        <v>9.38999999999986</v>
      </c>
    </row>
    <row r="889" spans="5:7" ht="12.75" hidden="1">
      <c r="E889" t="e">
        <f t="shared" si="13"/>
        <v>#DIV/0!</v>
      </c>
      <c r="G889">
        <v>9.39999999999986</v>
      </c>
    </row>
    <row r="890" spans="5:7" ht="12.75" hidden="1">
      <c r="E890" t="e">
        <f t="shared" si="13"/>
        <v>#DIV/0!</v>
      </c>
      <c r="G890">
        <v>9.40999999999986</v>
      </c>
    </row>
    <row r="891" spans="5:7" ht="12.75" hidden="1">
      <c r="E891" t="e">
        <f t="shared" si="13"/>
        <v>#DIV/0!</v>
      </c>
      <c r="G891">
        <v>9.41999999999986</v>
      </c>
    </row>
    <row r="892" spans="5:7" ht="12.75" hidden="1">
      <c r="E892" t="e">
        <f t="shared" si="13"/>
        <v>#DIV/0!</v>
      </c>
      <c r="G892">
        <v>9.42999999999986</v>
      </c>
    </row>
    <row r="893" spans="5:7" ht="12.75" hidden="1">
      <c r="E893" t="e">
        <f t="shared" si="13"/>
        <v>#DIV/0!</v>
      </c>
      <c r="G893">
        <v>9.43999999999986</v>
      </c>
    </row>
    <row r="894" spans="5:7" ht="12.75" hidden="1">
      <c r="E894" t="e">
        <f t="shared" si="13"/>
        <v>#DIV/0!</v>
      </c>
      <c r="G894">
        <v>9.44999999999986</v>
      </c>
    </row>
    <row r="895" spans="5:7" ht="12.75" hidden="1">
      <c r="E895" t="e">
        <f t="shared" si="13"/>
        <v>#DIV/0!</v>
      </c>
      <c r="G895">
        <v>9.45999999999986</v>
      </c>
    </row>
    <row r="896" spans="5:7" ht="12.75" hidden="1">
      <c r="E896" t="e">
        <f t="shared" si="13"/>
        <v>#DIV/0!</v>
      </c>
      <c r="G896">
        <v>9.46999999999986</v>
      </c>
    </row>
    <row r="897" spans="5:7" ht="12.75" hidden="1">
      <c r="E897" t="e">
        <f t="shared" si="13"/>
        <v>#DIV/0!</v>
      </c>
      <c r="G897">
        <v>9.47999999999986</v>
      </c>
    </row>
    <row r="898" spans="5:7" ht="12.75" hidden="1">
      <c r="E898" t="e">
        <f t="shared" si="13"/>
        <v>#DIV/0!</v>
      </c>
      <c r="G898">
        <v>9.48999999999986</v>
      </c>
    </row>
    <row r="899" spans="5:7" ht="12.75" hidden="1">
      <c r="E899" t="e">
        <f t="shared" si="13"/>
        <v>#DIV/0!</v>
      </c>
      <c r="G899">
        <v>9.49999999999986</v>
      </c>
    </row>
    <row r="900" spans="5:7" ht="12.75" hidden="1">
      <c r="E900" t="e">
        <f t="shared" si="13"/>
        <v>#DIV/0!</v>
      </c>
      <c r="G900">
        <v>9.50999999999986</v>
      </c>
    </row>
    <row r="901" spans="5:7" ht="12.75" hidden="1">
      <c r="E901" t="e">
        <f t="shared" si="13"/>
        <v>#DIV/0!</v>
      </c>
      <c r="G901">
        <v>9.51999999999986</v>
      </c>
    </row>
    <row r="902" spans="5:7" ht="12.75" hidden="1">
      <c r="E902" t="e">
        <f t="shared" si="13"/>
        <v>#DIV/0!</v>
      </c>
      <c r="G902">
        <v>9.52999999999986</v>
      </c>
    </row>
    <row r="903" spans="5:7" ht="12.75" hidden="1">
      <c r="E903" t="e">
        <f t="shared" si="13"/>
        <v>#DIV/0!</v>
      </c>
      <c r="G903">
        <v>9.53999999999986</v>
      </c>
    </row>
    <row r="904" spans="5:7" ht="12.75" hidden="1">
      <c r="E904" t="e">
        <f t="shared" si="13"/>
        <v>#DIV/0!</v>
      </c>
      <c r="G904">
        <v>9.54999999999986</v>
      </c>
    </row>
    <row r="905" spans="5:7" ht="12.75" hidden="1">
      <c r="E905" t="e">
        <f t="shared" si="13"/>
        <v>#DIV/0!</v>
      </c>
      <c r="G905">
        <v>9.55999999999986</v>
      </c>
    </row>
    <row r="906" spans="5:7" ht="12.75" hidden="1">
      <c r="E906" t="e">
        <f t="shared" si="13"/>
        <v>#DIV/0!</v>
      </c>
      <c r="G906">
        <v>9.56999999999986</v>
      </c>
    </row>
    <row r="907" spans="5:7" ht="12.75" hidden="1">
      <c r="E907" t="e">
        <f t="shared" si="13"/>
        <v>#DIV/0!</v>
      </c>
      <c r="G907">
        <v>9.57999999999986</v>
      </c>
    </row>
    <row r="908" spans="5:7" ht="12.75" hidden="1">
      <c r="E908" t="e">
        <f t="shared" si="13"/>
        <v>#DIV/0!</v>
      </c>
      <c r="G908">
        <v>9.58999999999986</v>
      </c>
    </row>
    <row r="909" spans="5:7" ht="12.75" hidden="1">
      <c r="E909" t="e">
        <f t="shared" si="13"/>
        <v>#DIV/0!</v>
      </c>
      <c r="G909">
        <v>9.59999999999986</v>
      </c>
    </row>
    <row r="910" spans="5:7" ht="12.75" hidden="1">
      <c r="E910" t="e">
        <f t="shared" si="13"/>
        <v>#DIV/0!</v>
      </c>
      <c r="G910">
        <v>9.60999999999986</v>
      </c>
    </row>
    <row r="911" spans="5:7" ht="12.75" hidden="1">
      <c r="E911" t="e">
        <f t="shared" si="13"/>
        <v>#DIV/0!</v>
      </c>
      <c r="G911">
        <v>9.61999999999986</v>
      </c>
    </row>
    <row r="912" spans="5:7" ht="12.75" hidden="1">
      <c r="E912" t="e">
        <f t="shared" si="13"/>
        <v>#DIV/0!</v>
      </c>
      <c r="G912">
        <v>9.62999999999986</v>
      </c>
    </row>
    <row r="913" spans="5:7" ht="12.75" hidden="1">
      <c r="E913" t="e">
        <f t="shared" si="13"/>
        <v>#DIV/0!</v>
      </c>
      <c r="G913">
        <v>9.63999999999986</v>
      </c>
    </row>
    <row r="914" spans="5:7" ht="12.75" hidden="1">
      <c r="E914" t="e">
        <f t="shared" si="13"/>
        <v>#DIV/0!</v>
      </c>
      <c r="G914">
        <v>9.64999999999986</v>
      </c>
    </row>
    <row r="915" spans="5:7" ht="12.75" hidden="1">
      <c r="E915" t="e">
        <f t="shared" si="13"/>
        <v>#DIV/0!</v>
      </c>
      <c r="G915">
        <v>9.65999999999986</v>
      </c>
    </row>
    <row r="916" spans="5:7" ht="12.75" hidden="1">
      <c r="E916" t="e">
        <f t="shared" si="13"/>
        <v>#DIV/0!</v>
      </c>
      <c r="G916">
        <v>9.66999999999986</v>
      </c>
    </row>
    <row r="917" spans="5:7" ht="12.75" hidden="1">
      <c r="E917" t="e">
        <f t="shared" si="13"/>
        <v>#DIV/0!</v>
      </c>
      <c r="G917">
        <v>9.67999999999986</v>
      </c>
    </row>
    <row r="918" spans="5:7" ht="12.75" hidden="1">
      <c r="E918" t="e">
        <f t="shared" si="13"/>
        <v>#DIV/0!</v>
      </c>
      <c r="G918">
        <v>9.68999999999986</v>
      </c>
    </row>
    <row r="919" spans="5:7" ht="12.75" hidden="1">
      <c r="E919" t="e">
        <f t="shared" si="13"/>
        <v>#DIV/0!</v>
      </c>
      <c r="G919">
        <v>9.69999999999986</v>
      </c>
    </row>
    <row r="920" spans="5:7" ht="12.75" hidden="1">
      <c r="E920" t="e">
        <f t="shared" si="13"/>
        <v>#DIV/0!</v>
      </c>
      <c r="G920">
        <v>9.70999999999986</v>
      </c>
    </row>
    <row r="921" spans="5:7" ht="12.75" hidden="1">
      <c r="E921" t="e">
        <f t="shared" si="13"/>
        <v>#DIV/0!</v>
      </c>
      <c r="G921">
        <v>9.71999999999986</v>
      </c>
    </row>
    <row r="922" spans="5:7" ht="12.75" hidden="1">
      <c r="E922" t="e">
        <f t="shared" si="13"/>
        <v>#DIV/0!</v>
      </c>
      <c r="G922">
        <v>9.72999999999986</v>
      </c>
    </row>
    <row r="923" spans="5:7" ht="12.75" hidden="1">
      <c r="E923" t="e">
        <f t="shared" si="13"/>
        <v>#DIV/0!</v>
      </c>
      <c r="G923">
        <v>9.73999999999986</v>
      </c>
    </row>
    <row r="924" spans="5:7" ht="12.75" hidden="1">
      <c r="E924" t="e">
        <f t="shared" si="13"/>
        <v>#DIV/0!</v>
      </c>
      <c r="G924">
        <v>9.74999999999986</v>
      </c>
    </row>
    <row r="925" spans="5:7" ht="12.75" hidden="1">
      <c r="E925" t="e">
        <f t="shared" si="13"/>
        <v>#DIV/0!</v>
      </c>
      <c r="G925">
        <v>9.75999999999986</v>
      </c>
    </row>
    <row r="926" spans="5:7" ht="12.75" hidden="1">
      <c r="E926" t="e">
        <f t="shared" si="13"/>
        <v>#DIV/0!</v>
      </c>
      <c r="G926">
        <v>9.76999999999986</v>
      </c>
    </row>
    <row r="927" spans="5:7" ht="12.75" hidden="1">
      <c r="E927" t="e">
        <f t="shared" si="13"/>
        <v>#DIV/0!</v>
      </c>
      <c r="G927">
        <v>9.77999999999986</v>
      </c>
    </row>
    <row r="928" spans="5:7" ht="12.75" hidden="1">
      <c r="E928" t="e">
        <f t="shared" si="13"/>
        <v>#DIV/0!</v>
      </c>
      <c r="G928">
        <v>9.78999999999986</v>
      </c>
    </row>
    <row r="929" spans="5:7" ht="12.75" hidden="1">
      <c r="E929" t="e">
        <f t="shared" si="13"/>
        <v>#DIV/0!</v>
      </c>
      <c r="G929">
        <v>9.79999999999985</v>
      </c>
    </row>
    <row r="930" spans="5:7" ht="12.75" hidden="1">
      <c r="E930" t="e">
        <f t="shared" si="13"/>
        <v>#DIV/0!</v>
      </c>
      <c r="G930">
        <v>9.80999999999985</v>
      </c>
    </row>
    <row r="931" spans="5:7" ht="12.75" hidden="1">
      <c r="E931" t="e">
        <f t="shared" si="13"/>
        <v>#DIV/0!</v>
      </c>
      <c r="G931">
        <v>9.81999999999985</v>
      </c>
    </row>
    <row r="932" spans="5:7" ht="12.75" hidden="1">
      <c r="E932" t="e">
        <f t="shared" si="13"/>
        <v>#DIV/0!</v>
      </c>
      <c r="G932">
        <v>9.82999999999985</v>
      </c>
    </row>
    <row r="933" spans="5:7" ht="12.75" hidden="1">
      <c r="E933" t="e">
        <f t="shared" si="13"/>
        <v>#DIV/0!</v>
      </c>
      <c r="G933">
        <v>9.83999999999985</v>
      </c>
    </row>
    <row r="934" spans="5:7" ht="12.75" hidden="1">
      <c r="E934" t="e">
        <f t="shared" si="13"/>
        <v>#DIV/0!</v>
      </c>
      <c r="G934">
        <v>9.84999999999985</v>
      </c>
    </row>
    <row r="935" spans="5:7" ht="12.75" hidden="1">
      <c r="E935" t="e">
        <f t="shared" si="13"/>
        <v>#DIV/0!</v>
      </c>
      <c r="G935">
        <v>9.85999999999985</v>
      </c>
    </row>
    <row r="936" spans="5:7" ht="12.75" hidden="1">
      <c r="E936" t="e">
        <f t="shared" si="13"/>
        <v>#DIV/0!</v>
      </c>
      <c r="G936">
        <v>9.86999999999985</v>
      </c>
    </row>
    <row r="937" spans="5:7" ht="12.75" hidden="1">
      <c r="E937" t="e">
        <f t="shared" si="13"/>
        <v>#DIV/0!</v>
      </c>
      <c r="G937">
        <v>9.87999999999985</v>
      </c>
    </row>
    <row r="938" spans="5:7" ht="12.75" hidden="1">
      <c r="E938" t="e">
        <f t="shared" si="13"/>
        <v>#DIV/0!</v>
      </c>
      <c r="G938">
        <v>9.88999999999985</v>
      </c>
    </row>
    <row r="939" spans="5:7" ht="12.75" hidden="1">
      <c r="E939" t="e">
        <f t="shared" si="13"/>
        <v>#DIV/0!</v>
      </c>
      <c r="G939">
        <v>9.89999999999985</v>
      </c>
    </row>
    <row r="940" spans="5:7" ht="12.75" hidden="1">
      <c r="E940" t="e">
        <f t="shared" si="13"/>
        <v>#DIV/0!</v>
      </c>
      <c r="G940">
        <v>9.90999999999985</v>
      </c>
    </row>
    <row r="941" spans="5:7" ht="12.75" hidden="1">
      <c r="E941" t="e">
        <f t="shared" si="13"/>
        <v>#DIV/0!</v>
      </c>
      <c r="G941">
        <v>9.91999999999985</v>
      </c>
    </row>
    <row r="942" spans="5:7" ht="12.75" hidden="1">
      <c r="E942" t="e">
        <f t="shared" si="13"/>
        <v>#DIV/0!</v>
      </c>
      <c r="G942">
        <v>9.92999999999985</v>
      </c>
    </row>
    <row r="943" spans="5:7" ht="12.75" hidden="1">
      <c r="E943" t="e">
        <f t="shared" si="13"/>
        <v>#DIV/0!</v>
      </c>
      <c r="G943">
        <v>9.93999999999985</v>
      </c>
    </row>
    <row r="944" spans="5:7" ht="12.75" hidden="1">
      <c r="E944" t="e">
        <f t="shared" si="13"/>
        <v>#DIV/0!</v>
      </c>
      <c r="G944">
        <v>9.94999999999985</v>
      </c>
    </row>
    <row r="945" spans="5:7" ht="12.75" hidden="1">
      <c r="E945" t="e">
        <f aca="true" t="shared" si="14" ref="E945:E1008">(B$44*G945-1/G945)/(B$44-1)</f>
        <v>#DIV/0!</v>
      </c>
      <c r="G945">
        <v>9.95999999999985</v>
      </c>
    </row>
    <row r="946" spans="5:7" ht="12.75" hidden="1">
      <c r="E946" t="e">
        <f t="shared" si="14"/>
        <v>#DIV/0!</v>
      </c>
      <c r="G946">
        <v>9.96999999999985</v>
      </c>
    </row>
    <row r="947" spans="5:7" ht="12.75" hidden="1">
      <c r="E947" t="e">
        <f t="shared" si="14"/>
        <v>#DIV/0!</v>
      </c>
      <c r="G947">
        <v>9.97999999999985</v>
      </c>
    </row>
    <row r="948" spans="5:7" ht="12.75" hidden="1">
      <c r="E948" t="e">
        <f t="shared" si="14"/>
        <v>#DIV/0!</v>
      </c>
      <c r="G948">
        <v>9.98999999999985</v>
      </c>
    </row>
    <row r="949" spans="5:7" ht="12.75" hidden="1">
      <c r="E949" t="e">
        <f t="shared" si="14"/>
        <v>#DIV/0!</v>
      </c>
      <c r="G949">
        <v>9.99999999999985</v>
      </c>
    </row>
    <row r="950" spans="5:7" ht="12.75" hidden="1">
      <c r="E950" t="e">
        <f t="shared" si="14"/>
        <v>#DIV/0!</v>
      </c>
      <c r="G950">
        <v>10.0099999999999</v>
      </c>
    </row>
    <row r="951" spans="5:7" ht="12.75" hidden="1">
      <c r="E951" t="e">
        <f t="shared" si="14"/>
        <v>#DIV/0!</v>
      </c>
      <c r="G951">
        <v>10.0199999999999</v>
      </c>
    </row>
    <row r="952" spans="5:7" ht="12.75" hidden="1">
      <c r="E952" t="e">
        <f t="shared" si="14"/>
        <v>#DIV/0!</v>
      </c>
      <c r="G952">
        <v>10.0299999999999</v>
      </c>
    </row>
    <row r="953" spans="5:7" ht="12.75" hidden="1">
      <c r="E953" t="e">
        <f t="shared" si="14"/>
        <v>#DIV/0!</v>
      </c>
      <c r="G953">
        <v>10.0399999999998</v>
      </c>
    </row>
    <row r="954" spans="5:7" ht="12.75" hidden="1">
      <c r="E954" t="e">
        <f t="shared" si="14"/>
        <v>#DIV/0!</v>
      </c>
      <c r="G954">
        <v>10.0499999999999</v>
      </c>
    </row>
    <row r="955" spans="5:7" ht="12.75" hidden="1">
      <c r="E955" t="e">
        <f t="shared" si="14"/>
        <v>#DIV/0!</v>
      </c>
      <c r="G955">
        <v>10.0599999999998</v>
      </c>
    </row>
    <row r="956" spans="5:7" ht="12.75" hidden="1">
      <c r="E956" t="e">
        <f t="shared" si="14"/>
        <v>#DIV/0!</v>
      </c>
      <c r="G956">
        <v>10.0699999999999</v>
      </c>
    </row>
    <row r="957" spans="5:7" ht="12.75" hidden="1">
      <c r="E957" t="e">
        <f t="shared" si="14"/>
        <v>#DIV/0!</v>
      </c>
      <c r="G957">
        <v>10.0799999999998</v>
      </c>
    </row>
    <row r="958" spans="5:7" ht="12.75" hidden="1">
      <c r="E958" t="e">
        <f t="shared" si="14"/>
        <v>#DIV/0!</v>
      </c>
      <c r="G958">
        <v>10.0899999999999</v>
      </c>
    </row>
    <row r="959" spans="5:7" ht="12.75" hidden="1">
      <c r="E959" t="e">
        <f t="shared" si="14"/>
        <v>#DIV/0!</v>
      </c>
      <c r="G959">
        <v>10.0999999999999</v>
      </c>
    </row>
    <row r="960" spans="5:7" ht="12.75" hidden="1">
      <c r="E960" t="e">
        <f t="shared" si="14"/>
        <v>#DIV/0!</v>
      </c>
      <c r="G960">
        <v>10.1099999999999</v>
      </c>
    </row>
    <row r="961" spans="5:7" ht="12.75" hidden="1">
      <c r="E961" t="e">
        <f t="shared" si="14"/>
        <v>#DIV/0!</v>
      </c>
      <c r="G961">
        <v>10.1199999999999</v>
      </c>
    </row>
    <row r="962" spans="5:7" ht="12.75" hidden="1">
      <c r="E962" t="e">
        <f t="shared" si="14"/>
        <v>#DIV/0!</v>
      </c>
      <c r="G962">
        <v>10.1299999999998</v>
      </c>
    </row>
    <row r="963" spans="5:7" ht="12.75" hidden="1">
      <c r="E963" t="e">
        <f t="shared" si="14"/>
        <v>#DIV/0!</v>
      </c>
      <c r="G963">
        <v>10.1399999999999</v>
      </c>
    </row>
    <row r="964" spans="5:7" ht="12.75" hidden="1">
      <c r="E964" t="e">
        <f t="shared" si="14"/>
        <v>#DIV/0!</v>
      </c>
      <c r="G964">
        <v>10.1499999999998</v>
      </c>
    </row>
    <row r="965" spans="5:7" ht="12.75" hidden="1">
      <c r="E965" t="e">
        <f t="shared" si="14"/>
        <v>#DIV/0!</v>
      </c>
      <c r="G965">
        <v>10.1599999999999</v>
      </c>
    </row>
    <row r="966" spans="5:7" ht="12.75" hidden="1">
      <c r="E966" t="e">
        <f t="shared" si="14"/>
        <v>#DIV/0!</v>
      </c>
      <c r="G966">
        <v>10.1699999999998</v>
      </c>
    </row>
    <row r="967" spans="5:7" ht="12.75" hidden="1">
      <c r="E967" t="e">
        <f t="shared" si="14"/>
        <v>#DIV/0!</v>
      </c>
      <c r="G967">
        <v>10.1799999999999</v>
      </c>
    </row>
    <row r="968" spans="5:7" ht="12.75" hidden="1">
      <c r="E968" t="e">
        <f t="shared" si="14"/>
        <v>#DIV/0!</v>
      </c>
      <c r="G968">
        <v>10.1899999999999</v>
      </c>
    </row>
    <row r="969" spans="5:7" ht="12.75" hidden="1">
      <c r="E969" t="e">
        <f t="shared" si="14"/>
        <v>#DIV/0!</v>
      </c>
      <c r="G969">
        <v>10.1999999999999</v>
      </c>
    </row>
    <row r="970" spans="5:7" ht="12.75" hidden="1">
      <c r="E970" t="e">
        <f t="shared" si="14"/>
        <v>#DIV/0!</v>
      </c>
      <c r="G970">
        <v>10.2099999999998</v>
      </c>
    </row>
    <row r="971" spans="5:7" ht="12.75" hidden="1">
      <c r="E971" t="e">
        <f t="shared" si="14"/>
        <v>#DIV/0!</v>
      </c>
      <c r="G971">
        <v>10.2199999999998</v>
      </c>
    </row>
    <row r="972" spans="5:7" ht="12.75" hidden="1">
      <c r="E972" t="e">
        <f t="shared" si="14"/>
        <v>#DIV/0!</v>
      </c>
      <c r="G972">
        <v>10.2299999999999</v>
      </c>
    </row>
    <row r="973" spans="5:7" ht="12.75" hidden="1">
      <c r="E973" t="e">
        <f t="shared" si="14"/>
        <v>#DIV/0!</v>
      </c>
      <c r="G973">
        <v>10.2399999999998</v>
      </c>
    </row>
    <row r="974" spans="5:7" ht="12.75" hidden="1">
      <c r="E974" t="e">
        <f t="shared" si="14"/>
        <v>#DIV/0!</v>
      </c>
      <c r="G974">
        <v>10.2499999999999</v>
      </c>
    </row>
    <row r="975" spans="5:7" ht="12.75" hidden="1">
      <c r="E975" t="e">
        <f t="shared" si="14"/>
        <v>#DIV/0!</v>
      </c>
      <c r="G975">
        <v>10.2599999999999</v>
      </c>
    </row>
    <row r="976" spans="5:7" ht="12.75" hidden="1">
      <c r="E976" t="e">
        <f t="shared" si="14"/>
        <v>#DIV/0!</v>
      </c>
      <c r="G976">
        <v>10.2699999999998</v>
      </c>
    </row>
    <row r="977" spans="5:7" ht="12.75" hidden="1">
      <c r="E977" t="e">
        <f t="shared" si="14"/>
        <v>#DIV/0!</v>
      </c>
      <c r="G977">
        <v>10.2799999999998</v>
      </c>
    </row>
    <row r="978" spans="5:7" ht="12.75" hidden="1">
      <c r="E978" t="e">
        <f t="shared" si="14"/>
        <v>#DIV/0!</v>
      </c>
      <c r="G978">
        <v>10.2899999999998</v>
      </c>
    </row>
    <row r="979" spans="5:7" ht="12.75" hidden="1">
      <c r="E979" t="e">
        <f t="shared" si="14"/>
        <v>#DIV/0!</v>
      </c>
      <c r="G979">
        <v>10.2999999999998</v>
      </c>
    </row>
    <row r="980" spans="5:7" ht="12.75" hidden="1">
      <c r="E980" t="e">
        <f t="shared" si="14"/>
        <v>#DIV/0!</v>
      </c>
      <c r="G980">
        <v>10.3099999999998</v>
      </c>
    </row>
    <row r="981" spans="5:7" ht="12.75" hidden="1">
      <c r="E981" t="e">
        <f t="shared" si="14"/>
        <v>#DIV/0!</v>
      </c>
      <c r="G981">
        <v>10.3199999999998</v>
      </c>
    </row>
    <row r="982" spans="5:7" ht="12.75" hidden="1">
      <c r="E982" t="e">
        <f t="shared" si="14"/>
        <v>#DIV/0!</v>
      </c>
      <c r="G982">
        <v>10.3299999999998</v>
      </c>
    </row>
    <row r="983" spans="5:7" ht="12.75" hidden="1">
      <c r="E983" t="e">
        <f t="shared" si="14"/>
        <v>#DIV/0!</v>
      </c>
      <c r="G983">
        <v>10.3399999999998</v>
      </c>
    </row>
    <row r="984" spans="5:7" ht="12.75" hidden="1">
      <c r="E984" t="e">
        <f t="shared" si="14"/>
        <v>#DIV/0!</v>
      </c>
      <c r="G984">
        <v>10.3499999999998</v>
      </c>
    </row>
    <row r="985" spans="5:7" ht="12.75" hidden="1">
      <c r="E985" t="e">
        <f t="shared" si="14"/>
        <v>#DIV/0!</v>
      </c>
      <c r="G985">
        <v>10.3599999999998</v>
      </c>
    </row>
    <row r="986" spans="5:7" ht="12.75" hidden="1">
      <c r="E986" t="e">
        <f t="shared" si="14"/>
        <v>#DIV/0!</v>
      </c>
      <c r="G986">
        <v>10.3699999999998</v>
      </c>
    </row>
    <row r="987" spans="5:7" ht="12.75" hidden="1">
      <c r="E987" t="e">
        <f t="shared" si="14"/>
        <v>#DIV/0!</v>
      </c>
      <c r="G987">
        <v>10.3799999999998</v>
      </c>
    </row>
    <row r="988" spans="5:7" ht="12.75" hidden="1">
      <c r="E988" t="e">
        <f t="shared" si="14"/>
        <v>#DIV/0!</v>
      </c>
      <c r="G988">
        <v>10.3899999999998</v>
      </c>
    </row>
    <row r="989" spans="5:7" ht="12.75" hidden="1">
      <c r="E989" t="e">
        <f t="shared" si="14"/>
        <v>#DIV/0!</v>
      </c>
      <c r="G989">
        <v>10.3999999999998</v>
      </c>
    </row>
    <row r="990" spans="5:7" ht="12.75" hidden="1">
      <c r="E990" t="e">
        <f t="shared" si="14"/>
        <v>#DIV/0!</v>
      </c>
      <c r="G990">
        <v>10.4099999999998</v>
      </c>
    </row>
    <row r="991" spans="5:7" ht="12.75" hidden="1">
      <c r="E991" t="e">
        <f t="shared" si="14"/>
        <v>#DIV/0!</v>
      </c>
      <c r="G991">
        <v>10.4199999999998</v>
      </c>
    </row>
    <row r="992" spans="5:7" ht="12.75" hidden="1">
      <c r="E992" t="e">
        <f t="shared" si="14"/>
        <v>#DIV/0!</v>
      </c>
      <c r="G992">
        <v>10.4299999999998</v>
      </c>
    </row>
    <row r="993" spans="5:7" ht="12.75" hidden="1">
      <c r="E993" t="e">
        <f t="shared" si="14"/>
        <v>#DIV/0!</v>
      </c>
      <c r="G993">
        <v>10.4399999999998</v>
      </c>
    </row>
    <row r="994" spans="5:7" ht="12.75" hidden="1">
      <c r="E994" t="e">
        <f t="shared" si="14"/>
        <v>#DIV/0!</v>
      </c>
      <c r="G994">
        <v>10.4499999999998</v>
      </c>
    </row>
    <row r="995" spans="5:7" ht="12.75" hidden="1">
      <c r="E995" t="e">
        <f t="shared" si="14"/>
        <v>#DIV/0!</v>
      </c>
      <c r="G995">
        <v>10.4599999999998</v>
      </c>
    </row>
    <row r="996" spans="5:7" ht="12.75" hidden="1">
      <c r="E996" t="e">
        <f t="shared" si="14"/>
        <v>#DIV/0!</v>
      </c>
      <c r="G996">
        <v>10.4699999999998</v>
      </c>
    </row>
    <row r="997" spans="5:7" ht="12.75" hidden="1">
      <c r="E997" t="e">
        <f t="shared" si="14"/>
        <v>#DIV/0!</v>
      </c>
      <c r="G997">
        <v>10.4799999999998</v>
      </c>
    </row>
    <row r="998" spans="5:7" ht="12.75" hidden="1">
      <c r="E998" t="e">
        <f t="shared" si="14"/>
        <v>#DIV/0!</v>
      </c>
      <c r="G998">
        <v>10.4899999999998</v>
      </c>
    </row>
    <row r="999" spans="5:7" ht="12.75" hidden="1">
      <c r="E999" t="e">
        <f t="shared" si="14"/>
        <v>#DIV/0!</v>
      </c>
      <c r="G999">
        <v>10.4999999999998</v>
      </c>
    </row>
    <row r="1000" spans="5:7" ht="12.75" hidden="1">
      <c r="E1000" t="e">
        <f t="shared" si="14"/>
        <v>#DIV/0!</v>
      </c>
      <c r="G1000">
        <v>10.5099999999998</v>
      </c>
    </row>
    <row r="1001" spans="5:7" ht="12.75" hidden="1">
      <c r="E1001" t="e">
        <f t="shared" si="14"/>
        <v>#DIV/0!</v>
      </c>
      <c r="G1001">
        <v>10.5199999999998</v>
      </c>
    </row>
    <row r="1002" spans="5:7" ht="12.75" hidden="1">
      <c r="E1002" t="e">
        <f t="shared" si="14"/>
        <v>#DIV/0!</v>
      </c>
      <c r="G1002">
        <v>10.5299999999998</v>
      </c>
    </row>
    <row r="1003" spans="5:7" ht="12.75" hidden="1">
      <c r="E1003" t="e">
        <f t="shared" si="14"/>
        <v>#DIV/0!</v>
      </c>
      <c r="G1003">
        <v>10.5399999999998</v>
      </c>
    </row>
    <row r="1004" spans="5:7" ht="12.75" hidden="1">
      <c r="E1004" t="e">
        <f t="shared" si="14"/>
        <v>#DIV/0!</v>
      </c>
      <c r="G1004">
        <v>10.5499999999998</v>
      </c>
    </row>
    <row r="1005" spans="5:7" ht="12.75" hidden="1">
      <c r="E1005" t="e">
        <f t="shared" si="14"/>
        <v>#DIV/0!</v>
      </c>
      <c r="G1005">
        <v>10.5599999999998</v>
      </c>
    </row>
    <row r="1006" spans="5:7" ht="12.75" hidden="1">
      <c r="E1006" t="e">
        <f t="shared" si="14"/>
        <v>#DIV/0!</v>
      </c>
      <c r="G1006">
        <v>10.5699999999998</v>
      </c>
    </row>
    <row r="1007" spans="5:7" ht="12.75" hidden="1">
      <c r="E1007" t="e">
        <f t="shared" si="14"/>
        <v>#DIV/0!</v>
      </c>
      <c r="G1007">
        <v>10.5799999999998</v>
      </c>
    </row>
    <row r="1008" spans="5:7" ht="12.75" hidden="1">
      <c r="E1008" t="e">
        <f t="shared" si="14"/>
        <v>#DIV/0!</v>
      </c>
      <c r="G1008">
        <v>10.5899999999998</v>
      </c>
    </row>
    <row r="1009" spans="5:7" ht="12.75" hidden="1">
      <c r="E1009" t="e">
        <f aca="true" t="shared" si="15" ref="E1009:E1072">(B$44*G1009-1/G1009)/(B$44-1)</f>
        <v>#DIV/0!</v>
      </c>
      <c r="G1009">
        <v>10.5999999999998</v>
      </c>
    </row>
    <row r="1010" spans="5:7" ht="12.75" hidden="1">
      <c r="E1010" t="e">
        <f t="shared" si="15"/>
        <v>#DIV/0!</v>
      </c>
      <c r="G1010">
        <v>10.6099999999998</v>
      </c>
    </row>
    <row r="1011" spans="5:7" ht="12.75" hidden="1">
      <c r="E1011" t="e">
        <f t="shared" si="15"/>
        <v>#DIV/0!</v>
      </c>
      <c r="G1011">
        <v>10.6199999999998</v>
      </c>
    </row>
    <row r="1012" spans="5:7" ht="12.75" hidden="1">
      <c r="E1012" t="e">
        <f t="shared" si="15"/>
        <v>#DIV/0!</v>
      </c>
      <c r="G1012">
        <v>10.6299999999998</v>
      </c>
    </row>
    <row r="1013" spans="5:7" ht="12.75" hidden="1">
      <c r="E1013" t="e">
        <f t="shared" si="15"/>
        <v>#DIV/0!</v>
      </c>
      <c r="G1013">
        <v>10.6399999999998</v>
      </c>
    </row>
    <row r="1014" spans="5:7" ht="12.75" hidden="1">
      <c r="E1014" t="e">
        <f t="shared" si="15"/>
        <v>#DIV/0!</v>
      </c>
      <c r="G1014">
        <v>10.6499999999998</v>
      </c>
    </row>
    <row r="1015" spans="5:7" ht="12.75" hidden="1">
      <c r="E1015" t="e">
        <f t="shared" si="15"/>
        <v>#DIV/0!</v>
      </c>
      <c r="G1015">
        <v>10.6599999999998</v>
      </c>
    </row>
    <row r="1016" spans="5:7" ht="12.75" hidden="1">
      <c r="E1016" t="e">
        <f t="shared" si="15"/>
        <v>#DIV/0!</v>
      </c>
      <c r="G1016">
        <v>10.6699999999998</v>
      </c>
    </row>
    <row r="1017" spans="5:7" ht="12.75" hidden="1">
      <c r="E1017" t="e">
        <f t="shared" si="15"/>
        <v>#DIV/0!</v>
      </c>
      <c r="G1017">
        <v>10.6799999999998</v>
      </c>
    </row>
    <row r="1018" spans="5:7" ht="12.75" hidden="1">
      <c r="E1018" t="e">
        <f t="shared" si="15"/>
        <v>#DIV/0!</v>
      </c>
      <c r="G1018">
        <v>10.6899999999998</v>
      </c>
    </row>
    <row r="1019" spans="5:7" ht="12.75" hidden="1">
      <c r="E1019" t="e">
        <f t="shared" si="15"/>
        <v>#DIV/0!</v>
      </c>
      <c r="G1019">
        <v>10.6999999999998</v>
      </c>
    </row>
    <row r="1020" spans="5:7" ht="12.75" hidden="1">
      <c r="E1020" t="e">
        <f t="shared" si="15"/>
        <v>#DIV/0!</v>
      </c>
      <c r="G1020">
        <v>10.7099999999998</v>
      </c>
    </row>
    <row r="1021" spans="5:7" ht="12.75" hidden="1">
      <c r="E1021" t="e">
        <f t="shared" si="15"/>
        <v>#DIV/0!</v>
      </c>
      <c r="G1021">
        <v>10.7199999999998</v>
      </c>
    </row>
    <row r="1022" spans="5:7" ht="12.75" hidden="1">
      <c r="E1022" t="e">
        <f t="shared" si="15"/>
        <v>#DIV/0!</v>
      </c>
      <c r="G1022">
        <v>10.7299999999998</v>
      </c>
    </row>
    <row r="1023" spans="5:7" ht="12.75" hidden="1">
      <c r="E1023" t="e">
        <f t="shared" si="15"/>
        <v>#DIV/0!</v>
      </c>
      <c r="G1023">
        <v>10.7399999999998</v>
      </c>
    </row>
    <row r="1024" spans="5:7" ht="12.75" hidden="1">
      <c r="E1024" t="e">
        <f t="shared" si="15"/>
        <v>#DIV/0!</v>
      </c>
      <c r="G1024">
        <v>10.7499999999998</v>
      </c>
    </row>
    <row r="1025" spans="5:7" ht="12.75" hidden="1">
      <c r="E1025" t="e">
        <f t="shared" si="15"/>
        <v>#DIV/0!</v>
      </c>
      <c r="G1025">
        <v>10.7599999999998</v>
      </c>
    </row>
    <row r="1026" spans="5:7" ht="12.75" hidden="1">
      <c r="E1026" t="e">
        <f t="shared" si="15"/>
        <v>#DIV/0!</v>
      </c>
      <c r="G1026">
        <v>10.7699999999998</v>
      </c>
    </row>
    <row r="1027" spans="5:7" ht="12.75" hidden="1">
      <c r="E1027" t="e">
        <f t="shared" si="15"/>
        <v>#DIV/0!</v>
      </c>
      <c r="G1027">
        <v>10.7799999999998</v>
      </c>
    </row>
    <row r="1028" spans="5:7" ht="12.75" hidden="1">
      <c r="E1028" t="e">
        <f t="shared" si="15"/>
        <v>#DIV/0!</v>
      </c>
      <c r="G1028">
        <v>10.7899999999998</v>
      </c>
    </row>
    <row r="1029" spans="5:7" ht="12.75" hidden="1">
      <c r="E1029" t="e">
        <f t="shared" si="15"/>
        <v>#DIV/0!</v>
      </c>
      <c r="G1029">
        <v>10.7999999999998</v>
      </c>
    </row>
    <row r="1030" spans="5:7" ht="12.75" hidden="1">
      <c r="E1030" t="e">
        <f t="shared" si="15"/>
        <v>#DIV/0!</v>
      </c>
      <c r="G1030">
        <v>10.8099999999998</v>
      </c>
    </row>
    <row r="1031" spans="5:7" ht="12.75" hidden="1">
      <c r="E1031" t="e">
        <f t="shared" si="15"/>
        <v>#DIV/0!</v>
      </c>
      <c r="G1031">
        <v>10.8199999999998</v>
      </c>
    </row>
    <row r="1032" spans="5:7" ht="12.75" hidden="1">
      <c r="E1032" t="e">
        <f t="shared" si="15"/>
        <v>#DIV/0!</v>
      </c>
      <c r="G1032">
        <v>10.8299999999998</v>
      </c>
    </row>
    <row r="1033" spans="5:7" ht="12.75" hidden="1">
      <c r="E1033" t="e">
        <f t="shared" si="15"/>
        <v>#DIV/0!</v>
      </c>
      <c r="G1033">
        <v>10.8399999999998</v>
      </c>
    </row>
    <row r="1034" spans="5:7" ht="12.75" hidden="1">
      <c r="E1034" t="e">
        <f t="shared" si="15"/>
        <v>#DIV/0!</v>
      </c>
      <c r="G1034">
        <v>10.8499999999998</v>
      </c>
    </row>
    <row r="1035" spans="5:7" ht="12.75" hidden="1">
      <c r="E1035" t="e">
        <f t="shared" si="15"/>
        <v>#DIV/0!</v>
      </c>
      <c r="G1035">
        <v>10.8599999999998</v>
      </c>
    </row>
    <row r="1036" spans="5:7" ht="12.75" hidden="1">
      <c r="E1036" t="e">
        <f t="shared" si="15"/>
        <v>#DIV/0!</v>
      </c>
      <c r="G1036">
        <v>10.8699999999998</v>
      </c>
    </row>
    <row r="1037" spans="5:7" ht="12.75" hidden="1">
      <c r="E1037" t="e">
        <f t="shared" si="15"/>
        <v>#DIV/0!</v>
      </c>
      <c r="G1037">
        <v>10.8799999999998</v>
      </c>
    </row>
    <row r="1038" spans="5:7" ht="12.75" hidden="1">
      <c r="E1038" t="e">
        <f t="shared" si="15"/>
        <v>#DIV/0!</v>
      </c>
      <c r="G1038">
        <v>10.8899999999998</v>
      </c>
    </row>
    <row r="1039" spans="5:7" ht="12.75" hidden="1">
      <c r="E1039" t="e">
        <f t="shared" si="15"/>
        <v>#DIV/0!</v>
      </c>
      <c r="G1039">
        <v>10.8999999999998</v>
      </c>
    </row>
    <row r="1040" spans="5:7" ht="12.75" hidden="1">
      <c r="E1040" t="e">
        <f t="shared" si="15"/>
        <v>#DIV/0!</v>
      </c>
      <c r="G1040">
        <v>10.9099999999998</v>
      </c>
    </row>
    <row r="1041" spans="5:7" ht="12.75" hidden="1">
      <c r="E1041" t="e">
        <f t="shared" si="15"/>
        <v>#DIV/0!</v>
      </c>
      <c r="G1041">
        <v>10.9199999999998</v>
      </c>
    </row>
    <row r="1042" spans="5:7" ht="12.75" hidden="1">
      <c r="E1042" t="e">
        <f t="shared" si="15"/>
        <v>#DIV/0!</v>
      </c>
      <c r="G1042">
        <v>10.9299999999998</v>
      </c>
    </row>
    <row r="1043" spans="5:7" ht="12.75" hidden="1">
      <c r="E1043" t="e">
        <f t="shared" si="15"/>
        <v>#DIV/0!</v>
      </c>
      <c r="G1043">
        <v>10.9399999999998</v>
      </c>
    </row>
    <row r="1044" spans="5:7" ht="12.75" hidden="1">
      <c r="E1044" t="e">
        <f t="shared" si="15"/>
        <v>#DIV/0!</v>
      </c>
      <c r="G1044">
        <v>10.9499999999998</v>
      </c>
    </row>
    <row r="1045" spans="5:7" ht="12.75" hidden="1">
      <c r="E1045" t="e">
        <f t="shared" si="15"/>
        <v>#DIV/0!</v>
      </c>
      <c r="G1045">
        <v>10.9599999999998</v>
      </c>
    </row>
    <row r="1046" spans="5:7" ht="12.75" hidden="1">
      <c r="E1046" t="e">
        <f t="shared" si="15"/>
        <v>#DIV/0!</v>
      </c>
      <c r="G1046">
        <v>10.9699999999998</v>
      </c>
    </row>
    <row r="1047" spans="5:7" ht="12.75" hidden="1">
      <c r="E1047" t="e">
        <f t="shared" si="15"/>
        <v>#DIV/0!</v>
      </c>
      <c r="G1047">
        <v>10.9799999999998</v>
      </c>
    </row>
    <row r="1048" spans="5:7" ht="12.75" hidden="1">
      <c r="E1048" t="e">
        <f t="shared" si="15"/>
        <v>#DIV/0!</v>
      </c>
      <c r="G1048">
        <v>10.9899999999998</v>
      </c>
    </row>
    <row r="1049" spans="5:7" ht="12.75" hidden="1">
      <c r="E1049" t="e">
        <f t="shared" si="15"/>
        <v>#DIV/0!</v>
      </c>
      <c r="G1049">
        <v>10.9999999999998</v>
      </c>
    </row>
    <row r="1050" spans="5:7" ht="12.75" hidden="1">
      <c r="E1050" t="e">
        <f t="shared" si="15"/>
        <v>#DIV/0!</v>
      </c>
      <c r="G1050">
        <v>11.0099999999998</v>
      </c>
    </row>
    <row r="1051" spans="5:7" ht="12.75" hidden="1">
      <c r="E1051" t="e">
        <f t="shared" si="15"/>
        <v>#DIV/0!</v>
      </c>
      <c r="G1051">
        <v>11.0199999999998</v>
      </c>
    </row>
    <row r="1052" spans="5:7" ht="12.75" hidden="1">
      <c r="E1052" t="e">
        <f t="shared" si="15"/>
        <v>#DIV/0!</v>
      </c>
      <c r="G1052">
        <v>11.0299999999998</v>
      </c>
    </row>
    <row r="1053" spans="5:7" ht="12.75" hidden="1">
      <c r="E1053" t="e">
        <f t="shared" si="15"/>
        <v>#DIV/0!</v>
      </c>
      <c r="G1053">
        <v>11.0399999999998</v>
      </c>
    </row>
    <row r="1054" spans="5:7" ht="12.75" hidden="1">
      <c r="E1054" t="e">
        <f t="shared" si="15"/>
        <v>#DIV/0!</v>
      </c>
      <c r="G1054">
        <v>11.0499999999998</v>
      </c>
    </row>
    <row r="1055" spans="5:7" ht="12.75" hidden="1">
      <c r="E1055" t="e">
        <f t="shared" si="15"/>
        <v>#DIV/0!</v>
      </c>
      <c r="G1055">
        <v>11.0599999999998</v>
      </c>
    </row>
    <row r="1056" spans="5:7" ht="12.75" hidden="1">
      <c r="E1056" t="e">
        <f t="shared" si="15"/>
        <v>#DIV/0!</v>
      </c>
      <c r="G1056">
        <v>11.0699999999998</v>
      </c>
    </row>
    <row r="1057" spans="5:7" ht="12.75" hidden="1">
      <c r="E1057" t="e">
        <f t="shared" si="15"/>
        <v>#DIV/0!</v>
      </c>
      <c r="G1057">
        <v>11.0799999999998</v>
      </c>
    </row>
    <row r="1058" spans="5:7" ht="12.75" hidden="1">
      <c r="E1058" t="e">
        <f t="shared" si="15"/>
        <v>#DIV/0!</v>
      </c>
      <c r="G1058">
        <v>11.0899999999998</v>
      </c>
    </row>
    <row r="1059" spans="5:7" ht="12.75" hidden="1">
      <c r="E1059" t="e">
        <f t="shared" si="15"/>
        <v>#DIV/0!</v>
      </c>
      <c r="G1059">
        <v>11.0999999999998</v>
      </c>
    </row>
    <row r="1060" spans="5:7" ht="12.75" hidden="1">
      <c r="E1060" t="e">
        <f t="shared" si="15"/>
        <v>#DIV/0!</v>
      </c>
      <c r="G1060">
        <v>11.1099999999998</v>
      </c>
    </row>
    <row r="1061" spans="5:7" ht="12.75" hidden="1">
      <c r="E1061" t="e">
        <f t="shared" si="15"/>
        <v>#DIV/0!</v>
      </c>
      <c r="G1061">
        <v>11.1199999999998</v>
      </c>
    </row>
    <row r="1062" spans="5:7" ht="12.75" hidden="1">
      <c r="E1062" t="e">
        <f t="shared" si="15"/>
        <v>#DIV/0!</v>
      </c>
      <c r="G1062">
        <v>11.1299999999998</v>
      </c>
    </row>
    <row r="1063" spans="5:7" ht="12.75" hidden="1">
      <c r="E1063" t="e">
        <f t="shared" si="15"/>
        <v>#DIV/0!</v>
      </c>
      <c r="G1063">
        <v>11.1399999999998</v>
      </c>
    </row>
    <row r="1064" spans="5:7" ht="12.75" hidden="1">
      <c r="E1064" t="e">
        <f t="shared" si="15"/>
        <v>#DIV/0!</v>
      </c>
      <c r="G1064">
        <v>11.1499999999998</v>
      </c>
    </row>
    <row r="1065" spans="5:7" ht="12.75" hidden="1">
      <c r="E1065" t="e">
        <f t="shared" si="15"/>
        <v>#DIV/0!</v>
      </c>
      <c r="G1065">
        <v>11.1599999999998</v>
      </c>
    </row>
    <row r="1066" spans="5:7" ht="12.75" hidden="1">
      <c r="E1066" t="e">
        <f t="shared" si="15"/>
        <v>#DIV/0!</v>
      </c>
      <c r="G1066">
        <v>11.1699999999998</v>
      </c>
    </row>
    <row r="1067" spans="5:7" ht="12.75" hidden="1">
      <c r="E1067" t="e">
        <f t="shared" si="15"/>
        <v>#DIV/0!</v>
      </c>
      <c r="G1067">
        <v>11.1799999999998</v>
      </c>
    </row>
    <row r="1068" spans="5:7" ht="12.75" hidden="1">
      <c r="E1068" t="e">
        <f t="shared" si="15"/>
        <v>#DIV/0!</v>
      </c>
      <c r="G1068">
        <v>11.1899999999998</v>
      </c>
    </row>
    <row r="1069" spans="5:7" ht="12.75" hidden="1">
      <c r="E1069" t="e">
        <f t="shared" si="15"/>
        <v>#DIV/0!</v>
      </c>
      <c r="G1069">
        <v>11.1999999999998</v>
      </c>
    </row>
    <row r="1070" spans="5:7" ht="12.75" hidden="1">
      <c r="E1070" t="e">
        <f t="shared" si="15"/>
        <v>#DIV/0!</v>
      </c>
      <c r="G1070">
        <v>11.2099999999998</v>
      </c>
    </row>
    <row r="1071" spans="5:7" ht="12.75" hidden="1">
      <c r="E1071" t="e">
        <f t="shared" si="15"/>
        <v>#DIV/0!</v>
      </c>
      <c r="G1071">
        <v>11.2199999999998</v>
      </c>
    </row>
    <row r="1072" spans="5:7" ht="12.75" hidden="1">
      <c r="E1072" t="e">
        <f t="shared" si="15"/>
        <v>#DIV/0!</v>
      </c>
      <c r="G1072">
        <v>11.2299999999998</v>
      </c>
    </row>
    <row r="1073" spans="5:7" ht="12.75" hidden="1">
      <c r="E1073" t="e">
        <f aca="true" t="shared" si="16" ref="E1073:E1136">(B$44*G1073-1/G1073)/(B$44-1)</f>
        <v>#DIV/0!</v>
      </c>
      <c r="G1073">
        <v>11.2399999999998</v>
      </c>
    </row>
    <row r="1074" spans="5:7" ht="12.75" hidden="1">
      <c r="E1074" t="e">
        <f t="shared" si="16"/>
        <v>#DIV/0!</v>
      </c>
      <c r="G1074">
        <v>11.2499999999998</v>
      </c>
    </row>
    <row r="1075" spans="5:7" ht="12.75" hidden="1">
      <c r="E1075" t="e">
        <f t="shared" si="16"/>
        <v>#DIV/0!</v>
      </c>
      <c r="G1075">
        <v>11.2599999999998</v>
      </c>
    </row>
    <row r="1076" spans="5:7" ht="12.75" hidden="1">
      <c r="E1076" t="e">
        <f t="shared" si="16"/>
        <v>#DIV/0!</v>
      </c>
      <c r="G1076">
        <v>11.2699999999998</v>
      </c>
    </row>
    <row r="1077" spans="5:7" ht="12.75" hidden="1">
      <c r="E1077" t="e">
        <f t="shared" si="16"/>
        <v>#DIV/0!</v>
      </c>
      <c r="G1077">
        <v>11.2799999999998</v>
      </c>
    </row>
    <row r="1078" spans="5:7" ht="12.75" hidden="1">
      <c r="E1078" t="e">
        <f t="shared" si="16"/>
        <v>#DIV/0!</v>
      </c>
      <c r="G1078">
        <v>11.2899999999998</v>
      </c>
    </row>
    <row r="1079" spans="5:7" ht="12.75" hidden="1">
      <c r="E1079" t="e">
        <f t="shared" si="16"/>
        <v>#DIV/0!</v>
      </c>
      <c r="G1079">
        <v>11.2999999999998</v>
      </c>
    </row>
    <row r="1080" spans="5:7" ht="12.75" hidden="1">
      <c r="E1080" t="e">
        <f t="shared" si="16"/>
        <v>#DIV/0!</v>
      </c>
      <c r="G1080">
        <v>11.3099999999998</v>
      </c>
    </row>
    <row r="1081" spans="5:7" ht="12.75" hidden="1">
      <c r="E1081" t="e">
        <f t="shared" si="16"/>
        <v>#DIV/0!</v>
      </c>
      <c r="G1081">
        <v>11.3199999999998</v>
      </c>
    </row>
    <row r="1082" spans="5:7" ht="12.75" hidden="1">
      <c r="E1082" t="e">
        <f t="shared" si="16"/>
        <v>#DIV/0!</v>
      </c>
      <c r="G1082">
        <v>11.3299999999998</v>
      </c>
    </row>
    <row r="1083" spans="5:7" ht="12.75" hidden="1">
      <c r="E1083" t="e">
        <f t="shared" si="16"/>
        <v>#DIV/0!</v>
      </c>
      <c r="G1083">
        <v>11.3399999999998</v>
      </c>
    </row>
    <row r="1084" spans="5:7" ht="12.75" hidden="1">
      <c r="E1084" t="e">
        <f t="shared" si="16"/>
        <v>#DIV/0!</v>
      </c>
      <c r="G1084">
        <v>11.3499999999998</v>
      </c>
    </row>
    <row r="1085" spans="5:7" ht="12.75" hidden="1">
      <c r="E1085" t="e">
        <f t="shared" si="16"/>
        <v>#DIV/0!</v>
      </c>
      <c r="G1085">
        <v>11.3599999999998</v>
      </c>
    </row>
    <row r="1086" spans="5:7" ht="12.75" hidden="1">
      <c r="E1086" t="e">
        <f t="shared" si="16"/>
        <v>#DIV/0!</v>
      </c>
      <c r="G1086">
        <v>11.3699999999998</v>
      </c>
    </row>
    <row r="1087" spans="5:7" ht="12.75" hidden="1">
      <c r="E1087" t="e">
        <f t="shared" si="16"/>
        <v>#DIV/0!</v>
      </c>
      <c r="G1087">
        <v>11.3799999999998</v>
      </c>
    </row>
    <row r="1088" spans="5:7" ht="12.75" hidden="1">
      <c r="E1088" t="e">
        <f t="shared" si="16"/>
        <v>#DIV/0!</v>
      </c>
      <c r="G1088">
        <v>11.3899999999998</v>
      </c>
    </row>
    <row r="1089" spans="5:7" ht="12.75" hidden="1">
      <c r="E1089" t="e">
        <f t="shared" si="16"/>
        <v>#DIV/0!</v>
      </c>
      <c r="G1089">
        <v>11.3999999999998</v>
      </c>
    </row>
    <row r="1090" spans="5:7" ht="12.75" hidden="1">
      <c r="E1090" t="e">
        <f t="shared" si="16"/>
        <v>#DIV/0!</v>
      </c>
      <c r="G1090">
        <v>11.4099999999998</v>
      </c>
    </row>
    <row r="1091" spans="5:7" ht="12.75" hidden="1">
      <c r="E1091" t="e">
        <f t="shared" si="16"/>
        <v>#DIV/0!</v>
      </c>
      <c r="G1091">
        <v>11.4199999999998</v>
      </c>
    </row>
    <row r="1092" spans="5:7" ht="12.75" hidden="1">
      <c r="E1092" t="e">
        <f t="shared" si="16"/>
        <v>#DIV/0!</v>
      </c>
      <c r="G1092">
        <v>11.4299999999998</v>
      </c>
    </row>
    <row r="1093" spans="5:7" ht="12.75" hidden="1">
      <c r="E1093" t="e">
        <f t="shared" si="16"/>
        <v>#DIV/0!</v>
      </c>
      <c r="G1093">
        <v>11.4399999999998</v>
      </c>
    </row>
    <row r="1094" spans="5:7" ht="12.75" hidden="1">
      <c r="E1094" t="e">
        <f t="shared" si="16"/>
        <v>#DIV/0!</v>
      </c>
      <c r="G1094">
        <v>11.4499999999998</v>
      </c>
    </row>
    <row r="1095" spans="5:7" ht="12.75" hidden="1">
      <c r="E1095" t="e">
        <f t="shared" si="16"/>
        <v>#DIV/0!</v>
      </c>
      <c r="G1095">
        <v>11.4599999999998</v>
      </c>
    </row>
    <row r="1096" spans="5:7" ht="12.75" hidden="1">
      <c r="E1096" t="e">
        <f t="shared" si="16"/>
        <v>#DIV/0!</v>
      </c>
      <c r="G1096">
        <v>11.4699999999998</v>
      </c>
    </row>
    <row r="1097" spans="5:7" ht="12.75" hidden="1">
      <c r="E1097" t="e">
        <f t="shared" si="16"/>
        <v>#DIV/0!</v>
      </c>
      <c r="G1097">
        <v>11.4799999999998</v>
      </c>
    </row>
    <row r="1098" spans="5:7" ht="12.75" hidden="1">
      <c r="E1098" t="e">
        <f t="shared" si="16"/>
        <v>#DIV/0!</v>
      </c>
      <c r="G1098">
        <v>11.4899999999998</v>
      </c>
    </row>
    <row r="1099" spans="5:7" ht="12.75" hidden="1">
      <c r="E1099" t="e">
        <f t="shared" si="16"/>
        <v>#DIV/0!</v>
      </c>
      <c r="G1099">
        <v>11.4999999999998</v>
      </c>
    </row>
    <row r="1100" spans="5:7" ht="12.75" hidden="1">
      <c r="E1100" t="e">
        <f t="shared" si="16"/>
        <v>#DIV/0!</v>
      </c>
      <c r="G1100">
        <v>11.5099999999998</v>
      </c>
    </row>
    <row r="1101" spans="5:7" ht="12.75" hidden="1">
      <c r="E1101" t="e">
        <f t="shared" si="16"/>
        <v>#DIV/0!</v>
      </c>
      <c r="G1101">
        <v>11.5199999999998</v>
      </c>
    </row>
    <row r="1102" spans="5:7" ht="12.75" hidden="1">
      <c r="E1102" t="e">
        <f t="shared" si="16"/>
        <v>#DIV/0!</v>
      </c>
      <c r="G1102">
        <v>11.5299999999998</v>
      </c>
    </row>
    <row r="1103" spans="5:7" ht="12.75" hidden="1">
      <c r="E1103" t="e">
        <f t="shared" si="16"/>
        <v>#DIV/0!</v>
      </c>
      <c r="G1103">
        <v>11.5399999999998</v>
      </c>
    </row>
    <row r="1104" spans="5:7" ht="12.75" hidden="1">
      <c r="E1104" t="e">
        <f t="shared" si="16"/>
        <v>#DIV/0!</v>
      </c>
      <c r="G1104">
        <v>11.5499999999998</v>
      </c>
    </row>
    <row r="1105" spans="5:7" ht="12.75" hidden="1">
      <c r="E1105" t="e">
        <f t="shared" si="16"/>
        <v>#DIV/0!</v>
      </c>
      <c r="G1105">
        <v>11.5599999999998</v>
      </c>
    </row>
    <row r="1106" spans="5:7" ht="12.75" hidden="1">
      <c r="E1106" t="e">
        <f t="shared" si="16"/>
        <v>#DIV/0!</v>
      </c>
      <c r="G1106">
        <v>11.5699999999998</v>
      </c>
    </row>
    <row r="1107" spans="5:7" ht="12.75" hidden="1">
      <c r="E1107" t="e">
        <f t="shared" si="16"/>
        <v>#DIV/0!</v>
      </c>
      <c r="G1107">
        <v>11.5799999999998</v>
      </c>
    </row>
    <row r="1108" spans="5:7" ht="12.75" hidden="1">
      <c r="E1108" t="e">
        <f t="shared" si="16"/>
        <v>#DIV/0!</v>
      </c>
      <c r="G1108">
        <v>11.5899999999998</v>
      </c>
    </row>
    <row r="1109" spans="5:7" ht="12.75" hidden="1">
      <c r="E1109" t="e">
        <f t="shared" si="16"/>
        <v>#DIV/0!</v>
      </c>
      <c r="G1109">
        <v>11.5999999999998</v>
      </c>
    </row>
    <row r="1110" spans="5:7" ht="12.75" hidden="1">
      <c r="E1110" t="e">
        <f t="shared" si="16"/>
        <v>#DIV/0!</v>
      </c>
      <c r="G1110">
        <v>11.6099999999998</v>
      </c>
    </row>
    <row r="1111" spans="5:7" ht="12.75" hidden="1">
      <c r="E1111" t="e">
        <f t="shared" si="16"/>
        <v>#DIV/0!</v>
      </c>
      <c r="G1111">
        <v>11.6199999999998</v>
      </c>
    </row>
    <row r="1112" spans="5:7" ht="12.75" hidden="1">
      <c r="E1112" t="e">
        <f t="shared" si="16"/>
        <v>#DIV/0!</v>
      </c>
      <c r="G1112">
        <v>11.6299999999998</v>
      </c>
    </row>
    <row r="1113" spans="5:7" ht="12.75" hidden="1">
      <c r="E1113" t="e">
        <f t="shared" si="16"/>
        <v>#DIV/0!</v>
      </c>
      <c r="G1113">
        <v>11.6399999999998</v>
      </c>
    </row>
    <row r="1114" spans="5:7" ht="12.75" hidden="1">
      <c r="E1114" t="e">
        <f t="shared" si="16"/>
        <v>#DIV/0!</v>
      </c>
      <c r="G1114">
        <v>11.6499999999998</v>
      </c>
    </row>
    <row r="1115" spans="5:7" ht="12.75" hidden="1">
      <c r="E1115" t="e">
        <f t="shared" si="16"/>
        <v>#DIV/0!</v>
      </c>
      <c r="G1115">
        <v>11.6599999999998</v>
      </c>
    </row>
    <row r="1116" spans="5:7" ht="12.75" hidden="1">
      <c r="E1116" t="e">
        <f t="shared" si="16"/>
        <v>#DIV/0!</v>
      </c>
      <c r="G1116">
        <v>11.6699999999998</v>
      </c>
    </row>
    <row r="1117" spans="5:7" ht="12.75" hidden="1">
      <c r="E1117" t="e">
        <f t="shared" si="16"/>
        <v>#DIV/0!</v>
      </c>
      <c r="G1117">
        <v>11.6799999999998</v>
      </c>
    </row>
    <row r="1118" spans="5:7" ht="12.75" hidden="1">
      <c r="E1118" t="e">
        <f t="shared" si="16"/>
        <v>#DIV/0!</v>
      </c>
      <c r="G1118">
        <v>11.6899999999998</v>
      </c>
    </row>
    <row r="1119" spans="5:7" ht="12.75" hidden="1">
      <c r="E1119" t="e">
        <f t="shared" si="16"/>
        <v>#DIV/0!</v>
      </c>
      <c r="G1119">
        <v>11.6999999999998</v>
      </c>
    </row>
    <row r="1120" spans="5:7" ht="12.75" hidden="1">
      <c r="E1120" t="e">
        <f t="shared" si="16"/>
        <v>#DIV/0!</v>
      </c>
      <c r="G1120">
        <v>11.7099999999998</v>
      </c>
    </row>
    <row r="1121" spans="5:7" ht="12.75" hidden="1">
      <c r="E1121" t="e">
        <f t="shared" si="16"/>
        <v>#DIV/0!</v>
      </c>
      <c r="G1121">
        <v>11.7199999999998</v>
      </c>
    </row>
    <row r="1122" spans="5:7" ht="12.75" hidden="1">
      <c r="E1122" t="e">
        <f t="shared" si="16"/>
        <v>#DIV/0!</v>
      </c>
      <c r="G1122">
        <v>11.7299999999998</v>
      </c>
    </row>
    <row r="1123" spans="5:7" ht="12.75" hidden="1">
      <c r="E1123" t="e">
        <f t="shared" si="16"/>
        <v>#DIV/0!</v>
      </c>
      <c r="G1123">
        <v>11.7399999999998</v>
      </c>
    </row>
    <row r="1124" spans="5:7" ht="12.75" hidden="1">
      <c r="E1124" t="e">
        <f t="shared" si="16"/>
        <v>#DIV/0!</v>
      </c>
      <c r="G1124">
        <v>11.7499999999998</v>
      </c>
    </row>
    <row r="1125" spans="5:7" ht="12.75" hidden="1">
      <c r="E1125" t="e">
        <f t="shared" si="16"/>
        <v>#DIV/0!</v>
      </c>
      <c r="G1125">
        <v>11.7599999999998</v>
      </c>
    </row>
    <row r="1126" spans="5:7" ht="12.75" hidden="1">
      <c r="E1126" t="e">
        <f t="shared" si="16"/>
        <v>#DIV/0!</v>
      </c>
      <c r="G1126">
        <v>11.7699999999998</v>
      </c>
    </row>
    <row r="1127" spans="5:7" ht="12.75" hidden="1">
      <c r="E1127" t="e">
        <f t="shared" si="16"/>
        <v>#DIV/0!</v>
      </c>
      <c r="G1127">
        <v>11.7799999999998</v>
      </c>
    </row>
    <row r="1128" spans="5:7" ht="12.75" hidden="1">
      <c r="E1128" t="e">
        <f t="shared" si="16"/>
        <v>#DIV/0!</v>
      </c>
      <c r="G1128">
        <v>11.7899999999998</v>
      </c>
    </row>
    <row r="1129" spans="5:7" ht="12.75" hidden="1">
      <c r="E1129" t="e">
        <f t="shared" si="16"/>
        <v>#DIV/0!</v>
      </c>
      <c r="G1129">
        <v>11.7999999999998</v>
      </c>
    </row>
    <row r="1130" spans="5:7" ht="12.75" hidden="1">
      <c r="E1130" t="e">
        <f t="shared" si="16"/>
        <v>#DIV/0!</v>
      </c>
      <c r="G1130">
        <v>11.8099999999998</v>
      </c>
    </row>
    <row r="1131" spans="5:7" ht="12.75" hidden="1">
      <c r="E1131" t="e">
        <f t="shared" si="16"/>
        <v>#DIV/0!</v>
      </c>
      <c r="G1131">
        <v>11.8199999999998</v>
      </c>
    </row>
    <row r="1132" spans="5:7" ht="12.75" hidden="1">
      <c r="E1132" t="e">
        <f t="shared" si="16"/>
        <v>#DIV/0!</v>
      </c>
      <c r="G1132">
        <v>11.8299999999998</v>
      </c>
    </row>
    <row r="1133" spans="5:7" ht="12.75" hidden="1">
      <c r="E1133" t="e">
        <f t="shared" si="16"/>
        <v>#DIV/0!</v>
      </c>
      <c r="G1133">
        <v>11.8399999999998</v>
      </c>
    </row>
    <row r="1134" spans="5:7" ht="12.75" hidden="1">
      <c r="E1134" t="e">
        <f t="shared" si="16"/>
        <v>#DIV/0!</v>
      </c>
      <c r="G1134">
        <v>11.8499999999998</v>
      </c>
    </row>
    <row r="1135" spans="5:7" ht="12.75" hidden="1">
      <c r="E1135" t="e">
        <f t="shared" si="16"/>
        <v>#DIV/0!</v>
      </c>
      <c r="G1135">
        <v>11.8599999999998</v>
      </c>
    </row>
    <row r="1136" spans="5:7" ht="12.75" hidden="1">
      <c r="E1136" t="e">
        <f t="shared" si="16"/>
        <v>#DIV/0!</v>
      </c>
      <c r="G1136">
        <v>11.8699999999998</v>
      </c>
    </row>
    <row r="1137" spans="5:7" ht="12.75" hidden="1">
      <c r="E1137" t="e">
        <f aca="true" t="shared" si="17" ref="E1137:E1200">(B$44*G1137-1/G1137)/(B$44-1)</f>
        <v>#DIV/0!</v>
      </c>
      <c r="G1137">
        <v>11.8799999999998</v>
      </c>
    </row>
    <row r="1138" spans="5:7" ht="12.75" hidden="1">
      <c r="E1138" t="e">
        <f t="shared" si="17"/>
        <v>#DIV/0!</v>
      </c>
      <c r="G1138">
        <v>11.8899999999998</v>
      </c>
    </row>
    <row r="1139" spans="5:7" ht="12.75" hidden="1">
      <c r="E1139" t="e">
        <f t="shared" si="17"/>
        <v>#DIV/0!</v>
      </c>
      <c r="G1139">
        <v>11.8999999999998</v>
      </c>
    </row>
    <row r="1140" spans="5:7" ht="12.75" hidden="1">
      <c r="E1140" t="e">
        <f t="shared" si="17"/>
        <v>#DIV/0!</v>
      </c>
      <c r="G1140">
        <v>11.9099999999998</v>
      </c>
    </row>
    <row r="1141" spans="5:7" ht="12.75" hidden="1">
      <c r="E1141" t="e">
        <f t="shared" si="17"/>
        <v>#DIV/0!</v>
      </c>
      <c r="G1141">
        <v>11.9199999999998</v>
      </c>
    </row>
    <row r="1142" spans="5:7" ht="12.75" hidden="1">
      <c r="E1142" t="e">
        <f t="shared" si="17"/>
        <v>#DIV/0!</v>
      </c>
      <c r="G1142">
        <v>11.9299999999998</v>
      </c>
    </row>
    <row r="1143" spans="5:7" ht="12.75" hidden="1">
      <c r="E1143" t="e">
        <f t="shared" si="17"/>
        <v>#DIV/0!</v>
      </c>
      <c r="G1143">
        <v>11.9399999999998</v>
      </c>
    </row>
    <row r="1144" spans="5:7" ht="12.75" hidden="1">
      <c r="E1144" t="e">
        <f t="shared" si="17"/>
        <v>#DIV/0!</v>
      </c>
      <c r="G1144">
        <v>11.9499999999998</v>
      </c>
    </row>
    <row r="1145" spans="5:7" ht="12.75" hidden="1">
      <c r="E1145" t="e">
        <f t="shared" si="17"/>
        <v>#DIV/0!</v>
      </c>
      <c r="G1145">
        <v>11.9599999999998</v>
      </c>
    </row>
    <row r="1146" spans="5:7" ht="12.75" hidden="1">
      <c r="E1146" t="e">
        <f t="shared" si="17"/>
        <v>#DIV/0!</v>
      </c>
      <c r="G1146">
        <v>11.9699999999998</v>
      </c>
    </row>
    <row r="1147" spans="5:7" ht="12.75" hidden="1">
      <c r="E1147" t="e">
        <f t="shared" si="17"/>
        <v>#DIV/0!</v>
      </c>
      <c r="G1147">
        <v>11.9799999999998</v>
      </c>
    </row>
    <row r="1148" spans="5:7" ht="12.75" hidden="1">
      <c r="E1148" t="e">
        <f t="shared" si="17"/>
        <v>#DIV/0!</v>
      </c>
      <c r="G1148">
        <v>11.9899999999998</v>
      </c>
    </row>
    <row r="1149" spans="5:7" ht="12.75" hidden="1">
      <c r="E1149" t="e">
        <f t="shared" si="17"/>
        <v>#DIV/0!</v>
      </c>
      <c r="G1149">
        <v>11.9999999999998</v>
      </c>
    </row>
    <row r="1150" spans="5:7" ht="12.75" hidden="1">
      <c r="E1150" t="e">
        <f t="shared" si="17"/>
        <v>#DIV/0!</v>
      </c>
      <c r="G1150">
        <v>12.0099999999998</v>
      </c>
    </row>
    <row r="1151" spans="5:7" ht="12.75" hidden="1">
      <c r="E1151" t="e">
        <f t="shared" si="17"/>
        <v>#DIV/0!</v>
      </c>
      <c r="G1151">
        <v>12.0199999999998</v>
      </c>
    </row>
    <row r="1152" spans="5:7" ht="12.75" hidden="1">
      <c r="E1152" t="e">
        <f t="shared" si="17"/>
        <v>#DIV/0!</v>
      </c>
      <c r="G1152">
        <v>12.0299999999998</v>
      </c>
    </row>
    <row r="1153" spans="5:7" ht="12.75" hidden="1">
      <c r="E1153" t="e">
        <f t="shared" si="17"/>
        <v>#DIV/0!</v>
      </c>
      <c r="G1153">
        <v>12.0399999999998</v>
      </c>
    </row>
    <row r="1154" spans="5:7" ht="12.75" hidden="1">
      <c r="E1154" t="e">
        <f t="shared" si="17"/>
        <v>#DIV/0!</v>
      </c>
      <c r="G1154">
        <v>12.0499999999998</v>
      </c>
    </row>
    <row r="1155" spans="5:7" ht="12.75" hidden="1">
      <c r="E1155" t="e">
        <f t="shared" si="17"/>
        <v>#DIV/0!</v>
      </c>
      <c r="G1155">
        <v>12.0599999999998</v>
      </c>
    </row>
    <row r="1156" spans="5:7" ht="12.75" hidden="1">
      <c r="E1156" t="e">
        <f t="shared" si="17"/>
        <v>#DIV/0!</v>
      </c>
      <c r="G1156">
        <v>12.0699999999998</v>
      </c>
    </row>
    <row r="1157" spans="5:7" ht="12.75" hidden="1">
      <c r="E1157" t="e">
        <f t="shared" si="17"/>
        <v>#DIV/0!</v>
      </c>
      <c r="G1157">
        <v>12.0799999999998</v>
      </c>
    </row>
    <row r="1158" spans="5:7" ht="12.75" hidden="1">
      <c r="E1158" t="e">
        <f t="shared" si="17"/>
        <v>#DIV/0!</v>
      </c>
      <c r="G1158">
        <v>12.0899999999998</v>
      </c>
    </row>
    <row r="1159" spans="5:7" ht="12.75" hidden="1">
      <c r="E1159" t="e">
        <f t="shared" si="17"/>
        <v>#DIV/0!</v>
      </c>
      <c r="G1159">
        <v>12.0999999999998</v>
      </c>
    </row>
    <row r="1160" spans="5:7" ht="12.75" hidden="1">
      <c r="E1160" t="e">
        <f t="shared" si="17"/>
        <v>#DIV/0!</v>
      </c>
      <c r="G1160">
        <v>12.1099999999998</v>
      </c>
    </row>
    <row r="1161" spans="5:7" ht="12.75" hidden="1">
      <c r="E1161" t="e">
        <f t="shared" si="17"/>
        <v>#DIV/0!</v>
      </c>
      <c r="G1161">
        <v>12.1199999999998</v>
      </c>
    </row>
    <row r="1162" spans="5:7" ht="12.75" hidden="1">
      <c r="E1162" t="e">
        <f t="shared" si="17"/>
        <v>#DIV/0!</v>
      </c>
      <c r="G1162">
        <v>12.1299999999998</v>
      </c>
    </row>
    <row r="1163" spans="5:7" ht="12.75" hidden="1">
      <c r="E1163" t="e">
        <f t="shared" si="17"/>
        <v>#DIV/0!</v>
      </c>
      <c r="G1163">
        <v>12.1399999999998</v>
      </c>
    </row>
    <row r="1164" spans="5:7" ht="12.75" hidden="1">
      <c r="E1164" t="e">
        <f t="shared" si="17"/>
        <v>#DIV/0!</v>
      </c>
      <c r="G1164">
        <v>12.1499999999998</v>
      </c>
    </row>
    <row r="1165" spans="5:7" ht="12.75" hidden="1">
      <c r="E1165" t="e">
        <f t="shared" si="17"/>
        <v>#DIV/0!</v>
      </c>
      <c r="G1165">
        <v>12.1599999999998</v>
      </c>
    </row>
    <row r="1166" spans="5:7" ht="12.75" hidden="1">
      <c r="E1166" t="e">
        <f t="shared" si="17"/>
        <v>#DIV/0!</v>
      </c>
      <c r="G1166">
        <v>12.1699999999998</v>
      </c>
    </row>
    <row r="1167" spans="5:7" ht="12.75" hidden="1">
      <c r="E1167" t="e">
        <f t="shared" si="17"/>
        <v>#DIV/0!</v>
      </c>
      <c r="G1167">
        <v>12.1799999999998</v>
      </c>
    </row>
    <row r="1168" spans="5:7" ht="12.75" hidden="1">
      <c r="E1168" t="e">
        <f t="shared" si="17"/>
        <v>#DIV/0!</v>
      </c>
      <c r="G1168">
        <v>12.1899999999998</v>
      </c>
    </row>
    <row r="1169" spans="5:7" ht="12.75" hidden="1">
      <c r="E1169" t="e">
        <f t="shared" si="17"/>
        <v>#DIV/0!</v>
      </c>
      <c r="G1169">
        <v>12.1999999999998</v>
      </c>
    </row>
    <row r="1170" spans="5:7" ht="12.75" hidden="1">
      <c r="E1170" t="e">
        <f t="shared" si="17"/>
        <v>#DIV/0!</v>
      </c>
      <c r="G1170">
        <v>12.2099999999998</v>
      </c>
    </row>
    <row r="1171" spans="5:7" ht="12.75" hidden="1">
      <c r="E1171" t="e">
        <f t="shared" si="17"/>
        <v>#DIV/0!</v>
      </c>
      <c r="G1171">
        <v>12.2199999999998</v>
      </c>
    </row>
    <row r="1172" spans="5:7" ht="12.75" hidden="1">
      <c r="E1172" t="e">
        <f t="shared" si="17"/>
        <v>#DIV/0!</v>
      </c>
      <c r="G1172">
        <v>12.2299999999998</v>
      </c>
    </row>
    <row r="1173" spans="5:7" ht="12.75" hidden="1">
      <c r="E1173" t="e">
        <f t="shared" si="17"/>
        <v>#DIV/0!</v>
      </c>
      <c r="G1173">
        <v>12.2399999999998</v>
      </c>
    </row>
    <row r="1174" spans="5:7" ht="12.75" hidden="1">
      <c r="E1174" t="e">
        <f t="shared" si="17"/>
        <v>#DIV/0!</v>
      </c>
      <c r="G1174">
        <v>12.2499999999998</v>
      </c>
    </row>
    <row r="1175" spans="5:7" ht="12.75" hidden="1">
      <c r="E1175" t="e">
        <f t="shared" si="17"/>
        <v>#DIV/0!</v>
      </c>
      <c r="G1175">
        <v>12.2599999999998</v>
      </c>
    </row>
    <row r="1176" spans="5:7" ht="12.75" hidden="1">
      <c r="E1176" t="e">
        <f t="shared" si="17"/>
        <v>#DIV/0!</v>
      </c>
      <c r="G1176">
        <v>12.2699999999998</v>
      </c>
    </row>
    <row r="1177" spans="5:7" ht="12.75" hidden="1">
      <c r="E1177" t="e">
        <f t="shared" si="17"/>
        <v>#DIV/0!</v>
      </c>
      <c r="G1177">
        <v>12.2799999999998</v>
      </c>
    </row>
    <row r="1178" spans="5:7" ht="12.75" hidden="1">
      <c r="E1178" t="e">
        <f t="shared" si="17"/>
        <v>#DIV/0!</v>
      </c>
      <c r="G1178">
        <v>12.2899999999998</v>
      </c>
    </row>
    <row r="1179" spans="5:7" ht="12.75" hidden="1">
      <c r="E1179" t="e">
        <f t="shared" si="17"/>
        <v>#DIV/0!</v>
      </c>
      <c r="G1179">
        <v>12.2999999999998</v>
      </c>
    </row>
    <row r="1180" spans="5:7" ht="12.75" hidden="1">
      <c r="E1180" t="e">
        <f t="shared" si="17"/>
        <v>#DIV/0!</v>
      </c>
      <c r="G1180">
        <v>12.3099999999998</v>
      </c>
    </row>
    <row r="1181" spans="5:7" ht="12.75" hidden="1">
      <c r="E1181" t="e">
        <f t="shared" si="17"/>
        <v>#DIV/0!</v>
      </c>
      <c r="G1181">
        <v>12.3199999999998</v>
      </c>
    </row>
    <row r="1182" spans="5:7" ht="12.75" hidden="1">
      <c r="E1182" t="e">
        <f t="shared" si="17"/>
        <v>#DIV/0!</v>
      </c>
      <c r="G1182">
        <v>12.3299999999998</v>
      </c>
    </row>
    <row r="1183" spans="5:7" ht="12.75" hidden="1">
      <c r="E1183" t="e">
        <f t="shared" si="17"/>
        <v>#DIV/0!</v>
      </c>
      <c r="G1183">
        <v>12.3399999999998</v>
      </c>
    </row>
    <row r="1184" spans="5:7" ht="12.75" hidden="1">
      <c r="E1184" t="e">
        <f t="shared" si="17"/>
        <v>#DIV/0!</v>
      </c>
      <c r="G1184">
        <v>12.3499999999998</v>
      </c>
    </row>
    <row r="1185" spans="5:7" ht="12.75" hidden="1">
      <c r="E1185" t="e">
        <f t="shared" si="17"/>
        <v>#DIV/0!</v>
      </c>
      <c r="G1185">
        <v>12.3599999999998</v>
      </c>
    </row>
    <row r="1186" spans="5:7" ht="12.75" hidden="1">
      <c r="E1186" t="e">
        <f t="shared" si="17"/>
        <v>#DIV/0!</v>
      </c>
      <c r="G1186">
        <v>12.3699999999998</v>
      </c>
    </row>
    <row r="1187" spans="5:7" ht="12.75" hidden="1">
      <c r="E1187" t="e">
        <f t="shared" si="17"/>
        <v>#DIV/0!</v>
      </c>
      <c r="G1187">
        <v>12.3799999999998</v>
      </c>
    </row>
    <row r="1188" spans="5:7" ht="12.75" hidden="1">
      <c r="E1188" t="e">
        <f t="shared" si="17"/>
        <v>#DIV/0!</v>
      </c>
      <c r="G1188">
        <v>12.3899999999998</v>
      </c>
    </row>
    <row r="1189" spans="5:7" ht="12.75" hidden="1">
      <c r="E1189" t="e">
        <f t="shared" si="17"/>
        <v>#DIV/0!</v>
      </c>
      <c r="G1189">
        <v>12.3999999999998</v>
      </c>
    </row>
    <row r="1190" spans="5:7" ht="12.75" hidden="1">
      <c r="E1190" t="e">
        <f t="shared" si="17"/>
        <v>#DIV/0!</v>
      </c>
      <c r="G1190">
        <v>12.4099999999998</v>
      </c>
    </row>
    <row r="1191" spans="5:7" ht="12.75" hidden="1">
      <c r="E1191" t="e">
        <f t="shared" si="17"/>
        <v>#DIV/0!</v>
      </c>
      <c r="G1191">
        <v>12.4199999999998</v>
      </c>
    </row>
    <row r="1192" spans="5:7" ht="12.75" hidden="1">
      <c r="E1192" t="e">
        <f t="shared" si="17"/>
        <v>#DIV/0!</v>
      </c>
      <c r="G1192">
        <v>12.4299999999998</v>
      </c>
    </row>
    <row r="1193" spans="5:7" ht="12.75" hidden="1">
      <c r="E1193" t="e">
        <f t="shared" si="17"/>
        <v>#DIV/0!</v>
      </c>
      <c r="G1193">
        <v>12.4399999999998</v>
      </c>
    </row>
    <row r="1194" spans="5:7" ht="12.75" hidden="1">
      <c r="E1194" t="e">
        <f t="shared" si="17"/>
        <v>#DIV/0!</v>
      </c>
      <c r="G1194">
        <v>12.4499999999998</v>
      </c>
    </row>
    <row r="1195" spans="5:7" ht="12.75" hidden="1">
      <c r="E1195" t="e">
        <f t="shared" si="17"/>
        <v>#DIV/0!</v>
      </c>
      <c r="G1195">
        <v>12.4599999999998</v>
      </c>
    </row>
    <row r="1196" spans="5:7" ht="12.75" hidden="1">
      <c r="E1196" t="e">
        <f t="shared" si="17"/>
        <v>#DIV/0!</v>
      </c>
      <c r="G1196">
        <v>12.4699999999998</v>
      </c>
    </row>
    <row r="1197" spans="5:7" ht="12.75" hidden="1">
      <c r="E1197" t="e">
        <f t="shared" si="17"/>
        <v>#DIV/0!</v>
      </c>
      <c r="G1197">
        <v>12.4799999999998</v>
      </c>
    </row>
    <row r="1198" spans="5:7" ht="12.75" hidden="1">
      <c r="E1198" t="e">
        <f t="shared" si="17"/>
        <v>#DIV/0!</v>
      </c>
      <c r="G1198">
        <v>12.4899999999998</v>
      </c>
    </row>
    <row r="1199" spans="5:7" ht="12.75" hidden="1">
      <c r="E1199" t="e">
        <f t="shared" si="17"/>
        <v>#DIV/0!</v>
      </c>
      <c r="G1199">
        <v>12.4999999999998</v>
      </c>
    </row>
    <row r="1200" spans="5:7" ht="12.75" hidden="1">
      <c r="E1200" t="e">
        <f t="shared" si="17"/>
        <v>#DIV/0!</v>
      </c>
      <c r="G1200">
        <v>12.5099999999998</v>
      </c>
    </row>
    <row r="1201" spans="5:7" ht="12.75" hidden="1">
      <c r="E1201" t="e">
        <f aca="true" t="shared" si="18" ref="E1201:E1263">(B$44*G1201-1/G1201)/(B$44-1)</f>
        <v>#DIV/0!</v>
      </c>
      <c r="G1201">
        <v>12.5199999999998</v>
      </c>
    </row>
    <row r="1202" spans="5:7" ht="12.75" hidden="1">
      <c r="E1202" t="e">
        <f t="shared" si="18"/>
        <v>#DIV/0!</v>
      </c>
      <c r="G1202">
        <v>12.5299999999998</v>
      </c>
    </row>
    <row r="1203" spans="5:7" ht="12.75" hidden="1">
      <c r="E1203" t="e">
        <f t="shared" si="18"/>
        <v>#DIV/0!</v>
      </c>
      <c r="G1203">
        <v>12.5399999999998</v>
      </c>
    </row>
    <row r="1204" spans="5:7" ht="12.75" hidden="1">
      <c r="E1204" t="e">
        <f t="shared" si="18"/>
        <v>#DIV/0!</v>
      </c>
      <c r="G1204">
        <v>12.5499999999998</v>
      </c>
    </row>
    <row r="1205" spans="5:7" ht="12.75" hidden="1">
      <c r="E1205" t="e">
        <f t="shared" si="18"/>
        <v>#DIV/0!</v>
      </c>
      <c r="G1205">
        <v>12.5599999999998</v>
      </c>
    </row>
    <row r="1206" spans="5:7" ht="12.75" hidden="1">
      <c r="E1206" t="e">
        <f t="shared" si="18"/>
        <v>#DIV/0!</v>
      </c>
      <c r="G1206">
        <v>12.5699999999998</v>
      </c>
    </row>
    <row r="1207" spans="5:7" ht="12.75" hidden="1">
      <c r="E1207" t="e">
        <f t="shared" si="18"/>
        <v>#DIV/0!</v>
      </c>
      <c r="G1207">
        <v>12.5799999999998</v>
      </c>
    </row>
    <row r="1208" spans="5:7" ht="12.75" hidden="1">
      <c r="E1208" t="e">
        <f t="shared" si="18"/>
        <v>#DIV/0!</v>
      </c>
      <c r="G1208">
        <v>12.5899999999998</v>
      </c>
    </row>
    <row r="1209" spans="5:7" ht="12.75" hidden="1">
      <c r="E1209" t="e">
        <f t="shared" si="18"/>
        <v>#DIV/0!</v>
      </c>
      <c r="G1209">
        <v>12.5999999999998</v>
      </c>
    </row>
    <row r="1210" spans="5:7" ht="12.75" hidden="1">
      <c r="E1210" t="e">
        <f t="shared" si="18"/>
        <v>#DIV/0!</v>
      </c>
      <c r="G1210">
        <v>12.6099999999998</v>
      </c>
    </row>
    <row r="1211" spans="5:7" ht="12.75" hidden="1">
      <c r="E1211" t="e">
        <f t="shared" si="18"/>
        <v>#DIV/0!</v>
      </c>
      <c r="G1211">
        <v>12.6199999999998</v>
      </c>
    </row>
    <row r="1212" spans="5:7" ht="12.75" hidden="1">
      <c r="E1212" t="e">
        <f t="shared" si="18"/>
        <v>#DIV/0!</v>
      </c>
      <c r="G1212">
        <v>12.6299999999998</v>
      </c>
    </row>
    <row r="1213" spans="5:7" ht="12.75" hidden="1">
      <c r="E1213" t="e">
        <f t="shared" si="18"/>
        <v>#DIV/0!</v>
      </c>
      <c r="G1213">
        <v>12.6399999999998</v>
      </c>
    </row>
    <row r="1214" spans="5:7" ht="12.75" hidden="1">
      <c r="E1214" t="e">
        <f t="shared" si="18"/>
        <v>#DIV/0!</v>
      </c>
      <c r="G1214">
        <v>12.6499999999998</v>
      </c>
    </row>
    <row r="1215" spans="5:7" ht="12.75" hidden="1">
      <c r="E1215" t="e">
        <f t="shared" si="18"/>
        <v>#DIV/0!</v>
      </c>
      <c r="G1215">
        <v>12.6599999999998</v>
      </c>
    </row>
    <row r="1216" spans="5:7" ht="12.75" hidden="1">
      <c r="E1216" t="e">
        <f t="shared" si="18"/>
        <v>#DIV/0!</v>
      </c>
      <c r="G1216">
        <v>12.6699999999998</v>
      </c>
    </row>
    <row r="1217" spans="5:7" ht="12.75" hidden="1">
      <c r="E1217" t="e">
        <f t="shared" si="18"/>
        <v>#DIV/0!</v>
      </c>
      <c r="G1217">
        <v>12.6799999999998</v>
      </c>
    </row>
    <row r="1218" spans="5:7" ht="12.75" hidden="1">
      <c r="E1218" t="e">
        <f t="shared" si="18"/>
        <v>#DIV/0!</v>
      </c>
      <c r="G1218">
        <v>12.6899999999998</v>
      </c>
    </row>
    <row r="1219" spans="5:7" ht="12.75" hidden="1">
      <c r="E1219" t="e">
        <f t="shared" si="18"/>
        <v>#DIV/0!</v>
      </c>
      <c r="G1219">
        <v>12.6999999999998</v>
      </c>
    </row>
    <row r="1220" spans="5:7" ht="12.75" hidden="1">
      <c r="E1220" t="e">
        <f t="shared" si="18"/>
        <v>#DIV/0!</v>
      </c>
      <c r="G1220">
        <v>12.7099999999998</v>
      </c>
    </row>
    <row r="1221" spans="5:7" ht="12.75" hidden="1">
      <c r="E1221" t="e">
        <f t="shared" si="18"/>
        <v>#DIV/0!</v>
      </c>
      <c r="G1221">
        <v>12.7199999999998</v>
      </c>
    </row>
    <row r="1222" spans="5:7" ht="12.75" hidden="1">
      <c r="E1222" t="e">
        <f t="shared" si="18"/>
        <v>#DIV/0!</v>
      </c>
      <c r="G1222">
        <v>12.7299999999998</v>
      </c>
    </row>
    <row r="1223" spans="5:7" ht="12.75" hidden="1">
      <c r="E1223" t="e">
        <f t="shared" si="18"/>
        <v>#DIV/0!</v>
      </c>
      <c r="G1223">
        <v>12.7399999999998</v>
      </c>
    </row>
    <row r="1224" spans="5:7" ht="12.75" hidden="1">
      <c r="E1224" t="e">
        <f t="shared" si="18"/>
        <v>#DIV/0!</v>
      </c>
      <c r="G1224">
        <v>12.7499999999998</v>
      </c>
    </row>
    <row r="1225" spans="5:7" ht="12.75" hidden="1">
      <c r="E1225" t="e">
        <f t="shared" si="18"/>
        <v>#DIV/0!</v>
      </c>
      <c r="G1225">
        <v>12.7599999999998</v>
      </c>
    </row>
    <row r="1226" spans="5:7" ht="12.75" hidden="1">
      <c r="E1226" t="e">
        <f t="shared" si="18"/>
        <v>#DIV/0!</v>
      </c>
      <c r="G1226">
        <v>12.7699999999998</v>
      </c>
    </row>
    <row r="1227" spans="5:7" ht="12.75" hidden="1">
      <c r="E1227" t="e">
        <f t="shared" si="18"/>
        <v>#DIV/0!</v>
      </c>
      <c r="G1227">
        <v>12.7799999999998</v>
      </c>
    </row>
    <row r="1228" spans="5:7" ht="12.75" hidden="1">
      <c r="E1228" t="e">
        <f t="shared" si="18"/>
        <v>#DIV/0!</v>
      </c>
      <c r="G1228">
        <v>12.7899999999998</v>
      </c>
    </row>
    <row r="1229" spans="5:7" ht="12.75" hidden="1">
      <c r="E1229" t="e">
        <f t="shared" si="18"/>
        <v>#DIV/0!</v>
      </c>
      <c r="G1229">
        <v>12.7999999999998</v>
      </c>
    </row>
    <row r="1230" spans="5:7" ht="12.75" hidden="1">
      <c r="E1230" t="e">
        <f t="shared" si="18"/>
        <v>#DIV/0!</v>
      </c>
      <c r="G1230">
        <v>12.8099999999998</v>
      </c>
    </row>
    <row r="1231" spans="5:7" ht="12.75" hidden="1">
      <c r="E1231" t="e">
        <f t="shared" si="18"/>
        <v>#DIV/0!</v>
      </c>
      <c r="G1231">
        <v>12.8199999999998</v>
      </c>
    </row>
    <row r="1232" spans="5:7" ht="12.75" hidden="1">
      <c r="E1232" t="e">
        <f t="shared" si="18"/>
        <v>#DIV/0!</v>
      </c>
      <c r="G1232">
        <v>12.8299999999998</v>
      </c>
    </row>
    <row r="1233" spans="5:7" ht="12.75" hidden="1">
      <c r="E1233" t="e">
        <f t="shared" si="18"/>
        <v>#DIV/0!</v>
      </c>
      <c r="G1233">
        <v>12.8399999999998</v>
      </c>
    </row>
    <row r="1234" spans="5:7" ht="12.75" hidden="1">
      <c r="E1234" t="e">
        <f t="shared" si="18"/>
        <v>#DIV/0!</v>
      </c>
      <c r="G1234">
        <v>12.8499999999998</v>
      </c>
    </row>
    <row r="1235" spans="5:7" ht="12.75" hidden="1">
      <c r="E1235" t="e">
        <f t="shared" si="18"/>
        <v>#DIV/0!</v>
      </c>
      <c r="G1235">
        <v>12.8599999999998</v>
      </c>
    </row>
    <row r="1236" spans="5:7" ht="12.75" hidden="1">
      <c r="E1236" t="e">
        <f t="shared" si="18"/>
        <v>#DIV/0!</v>
      </c>
      <c r="G1236">
        <v>12.8699999999998</v>
      </c>
    </row>
    <row r="1237" spans="5:7" ht="12.75" hidden="1">
      <c r="E1237" t="e">
        <f t="shared" si="18"/>
        <v>#DIV/0!</v>
      </c>
      <c r="G1237">
        <v>12.8799999999998</v>
      </c>
    </row>
    <row r="1238" spans="5:7" ht="12.75" hidden="1">
      <c r="E1238" t="e">
        <f t="shared" si="18"/>
        <v>#DIV/0!</v>
      </c>
      <c r="G1238">
        <v>12.8899999999998</v>
      </c>
    </row>
    <row r="1239" spans="5:7" ht="12.75" hidden="1">
      <c r="E1239" t="e">
        <f t="shared" si="18"/>
        <v>#DIV/0!</v>
      </c>
      <c r="G1239">
        <v>12.8999999999998</v>
      </c>
    </row>
    <row r="1240" spans="5:7" ht="12.75" hidden="1">
      <c r="E1240" t="e">
        <f t="shared" si="18"/>
        <v>#DIV/0!</v>
      </c>
      <c r="G1240">
        <v>12.9099999999998</v>
      </c>
    </row>
    <row r="1241" spans="5:7" ht="12.75" hidden="1">
      <c r="E1241" t="e">
        <f t="shared" si="18"/>
        <v>#DIV/0!</v>
      </c>
      <c r="G1241">
        <v>12.9199999999998</v>
      </c>
    </row>
    <row r="1242" spans="5:7" ht="12.75" hidden="1">
      <c r="E1242" t="e">
        <f t="shared" si="18"/>
        <v>#DIV/0!</v>
      </c>
      <c r="G1242">
        <v>12.9299999999998</v>
      </c>
    </row>
    <row r="1243" spans="5:7" ht="12.75" hidden="1">
      <c r="E1243" t="e">
        <f t="shared" si="18"/>
        <v>#DIV/0!</v>
      </c>
      <c r="G1243">
        <v>12.9399999999998</v>
      </c>
    </row>
    <row r="1244" spans="5:7" ht="12.75" hidden="1">
      <c r="E1244" t="e">
        <f t="shared" si="18"/>
        <v>#DIV/0!</v>
      </c>
      <c r="G1244">
        <v>12.9499999999998</v>
      </c>
    </row>
    <row r="1245" spans="5:7" ht="12.75" hidden="1">
      <c r="E1245" t="e">
        <f t="shared" si="18"/>
        <v>#DIV/0!</v>
      </c>
      <c r="G1245">
        <v>12.9599999999998</v>
      </c>
    </row>
    <row r="1246" spans="5:7" ht="12.75" hidden="1">
      <c r="E1246" t="e">
        <f t="shared" si="18"/>
        <v>#DIV/0!</v>
      </c>
      <c r="G1246">
        <v>12.9699999999998</v>
      </c>
    </row>
    <row r="1247" spans="5:7" ht="12.75" hidden="1">
      <c r="E1247" t="e">
        <f t="shared" si="18"/>
        <v>#DIV/0!</v>
      </c>
      <c r="G1247">
        <v>12.9799999999998</v>
      </c>
    </row>
    <row r="1248" spans="5:7" ht="12.75" hidden="1">
      <c r="E1248" t="e">
        <f t="shared" si="18"/>
        <v>#DIV/0!</v>
      </c>
      <c r="G1248">
        <v>12.9899999999998</v>
      </c>
    </row>
    <row r="1249" spans="5:7" ht="12.75" hidden="1">
      <c r="E1249" t="e">
        <f t="shared" si="18"/>
        <v>#DIV/0!</v>
      </c>
      <c r="G1249">
        <v>12.9999999999998</v>
      </c>
    </row>
    <row r="1250" spans="5:7" ht="12.75" hidden="1">
      <c r="E1250" t="e">
        <f t="shared" si="18"/>
        <v>#DIV/0!</v>
      </c>
      <c r="G1250">
        <v>13.0099999999998</v>
      </c>
    </row>
    <row r="1251" spans="5:7" ht="12.75" hidden="1">
      <c r="E1251" t="e">
        <f t="shared" si="18"/>
        <v>#DIV/0!</v>
      </c>
      <c r="G1251">
        <v>13.0199999999998</v>
      </c>
    </row>
    <row r="1252" spans="5:7" ht="12.75" hidden="1">
      <c r="E1252" t="e">
        <f t="shared" si="18"/>
        <v>#DIV/0!</v>
      </c>
      <c r="G1252">
        <v>13.0299999999998</v>
      </c>
    </row>
    <row r="1253" spans="5:7" ht="12.75" hidden="1">
      <c r="E1253" t="e">
        <f t="shared" si="18"/>
        <v>#DIV/0!</v>
      </c>
      <c r="G1253">
        <v>13.0399999999998</v>
      </c>
    </row>
    <row r="1254" spans="5:7" ht="12.75" hidden="1">
      <c r="E1254" t="e">
        <f t="shared" si="18"/>
        <v>#DIV/0!</v>
      </c>
      <c r="G1254">
        <v>13.0499999999998</v>
      </c>
    </row>
    <row r="1255" spans="5:7" ht="12.75" hidden="1">
      <c r="E1255" t="e">
        <f t="shared" si="18"/>
        <v>#DIV/0!</v>
      </c>
      <c r="G1255">
        <v>13.0599999999998</v>
      </c>
    </row>
    <row r="1256" spans="5:7" ht="12.75" hidden="1">
      <c r="E1256" t="e">
        <f t="shared" si="18"/>
        <v>#DIV/0!</v>
      </c>
      <c r="G1256">
        <v>13.0699999999998</v>
      </c>
    </row>
    <row r="1257" spans="5:7" ht="12.75" hidden="1">
      <c r="E1257" t="e">
        <f t="shared" si="18"/>
        <v>#DIV/0!</v>
      </c>
      <c r="G1257">
        <v>13.0799999999998</v>
      </c>
    </row>
    <row r="1258" spans="5:7" ht="12.75" hidden="1">
      <c r="E1258" t="e">
        <f t="shared" si="18"/>
        <v>#DIV/0!</v>
      </c>
      <c r="G1258">
        <v>13.0899999999998</v>
      </c>
    </row>
    <row r="1259" spans="5:7" ht="12.75" hidden="1">
      <c r="E1259" t="e">
        <f t="shared" si="18"/>
        <v>#DIV/0!</v>
      </c>
      <c r="G1259">
        <v>13.0999999999998</v>
      </c>
    </row>
    <row r="1260" spans="5:7" ht="12.75" hidden="1">
      <c r="E1260" t="e">
        <f t="shared" si="18"/>
        <v>#DIV/0!</v>
      </c>
      <c r="G1260">
        <v>13.1099999999998</v>
      </c>
    </row>
    <row r="1261" spans="5:7" ht="12.75" hidden="1">
      <c r="E1261" t="e">
        <f t="shared" si="18"/>
        <v>#DIV/0!</v>
      </c>
      <c r="G1261">
        <v>13.1199999999998</v>
      </c>
    </row>
    <row r="1262" spans="5:7" ht="12.75" hidden="1">
      <c r="E1262" t="e">
        <f t="shared" si="18"/>
        <v>#DIV/0!</v>
      </c>
      <c r="G1262">
        <v>13.1299999999998</v>
      </c>
    </row>
    <row r="1263" spans="5:7" ht="12.75" hidden="1">
      <c r="E1263" t="e">
        <f t="shared" si="18"/>
        <v>#DIV/0!</v>
      </c>
      <c r="G1263">
        <v>13.1399999999998</v>
      </c>
    </row>
    <row r="1264" spans="10:12" ht="12.75">
      <c r="J1264" s="27" t="str">
        <f>S2</f>
        <v>F</v>
      </c>
      <c r="K1264" s="16" t="str">
        <f>S23</f>
        <v/>
      </c>
      <c r="L1264" s="16" t="str">
        <f>T23</f>
        <v/>
      </c>
    </row>
    <row r="1268" ht="12.75">
      <c r="B1268">
        <f>1/BINOMDIST(7,20,0.9,1)</f>
        <v>254892313.59224132</v>
      </c>
    </row>
  </sheetData>
  <mergeCells count="18">
    <mergeCell ref="S2:T2"/>
    <mergeCell ref="I3:J3"/>
    <mergeCell ref="K3:L3"/>
    <mergeCell ref="I2:J2"/>
    <mergeCell ref="K2:L2"/>
    <mergeCell ref="M2:N2"/>
    <mergeCell ref="O2:P2"/>
    <mergeCell ref="M3:N3"/>
    <mergeCell ref="O3:P3"/>
    <mergeCell ref="S3:T3"/>
    <mergeCell ref="Q2:R2"/>
    <mergeCell ref="Q3:R3"/>
    <mergeCell ref="B4:G4"/>
    <mergeCell ref="S24:T24"/>
    <mergeCell ref="I24:J24"/>
    <mergeCell ref="K24:L24"/>
    <mergeCell ref="M24:N24"/>
    <mergeCell ref="O24:P24"/>
  </mergeCells>
  <dataValidations count="1">
    <dataValidation type="whole" allowBlank="1" showInputMessage="1" showErrorMessage="1" promptTitle="Enter Distribution Type #" prompt="1. Normal_x000a_2. Lognormal_x000a_3. Uniform" errorTitle="Invalid entry" error="Enter a number representing one of the 5 distributions types as show in the prompt list." sqref="G29:H35">
      <formula1>1</formula1>
      <formula2>3</formula2>
    </dataValidation>
  </dataValidations>
  <printOptions/>
  <pageMargins left="0.75" right="0.75" top="1" bottom="1" header="0.5" footer="0.5"/>
  <pageSetup horizontalDpi="196" verticalDpi="196" orientation="portrait" copies="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C3A-4D78-47F8-95A9-D624BB593E3E}">
  <dimension ref="B2:C10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3.8515625" style="41" customWidth="1"/>
    <col min="2" max="2" width="18.421875" style="41" customWidth="1"/>
    <col min="3" max="3" width="17.57421875" style="41" customWidth="1"/>
    <col min="4" max="16384" width="9.00390625" style="41" customWidth="1"/>
  </cols>
  <sheetData>
    <row r="1" ht="14.65" thickBot="1"/>
    <row r="2" spans="2:3" ht="12.75">
      <c r="B2" s="56" t="s">
        <v>37</v>
      </c>
      <c r="C2" s="57"/>
    </row>
    <row r="3" spans="2:3" ht="12.75">
      <c r="B3" s="58"/>
      <c r="C3" s="59"/>
    </row>
    <row r="4" spans="2:3" ht="12.75">
      <c r="B4" s="42" t="s">
        <v>38</v>
      </c>
      <c r="C4" s="43" t="s">
        <v>39</v>
      </c>
    </row>
    <row r="5" spans="2:3" ht="12.75">
      <c r="B5" s="44" t="s">
        <v>21</v>
      </c>
      <c r="C5" s="45">
        <v>615</v>
      </c>
    </row>
    <row r="6" spans="2:3" ht="12.75">
      <c r="B6" s="44" t="s">
        <v>22</v>
      </c>
      <c r="C6" s="45">
        <v>952</v>
      </c>
    </row>
    <row r="7" spans="2:3" ht="12.75">
      <c r="B7" s="44" t="s">
        <v>23</v>
      </c>
      <c r="C7" s="45">
        <v>271</v>
      </c>
    </row>
    <row r="8" spans="2:3" ht="12.75">
      <c r="B8" s="44" t="s">
        <v>24</v>
      </c>
      <c r="C8" s="45">
        <v>831</v>
      </c>
    </row>
    <row r="9" spans="2:3" ht="12.75">
      <c r="B9" s="44" t="s">
        <v>25</v>
      </c>
      <c r="C9" s="45">
        <v>914</v>
      </c>
    </row>
    <row r="10" spans="2:3" ht="14.65" thickBot="1">
      <c r="B10" s="46" t="s">
        <v>26</v>
      </c>
      <c r="C10" s="47">
        <v>205</v>
      </c>
    </row>
  </sheetData>
  <mergeCells count="1">
    <mergeCell ref="B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Hubbard Ross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Hubbard</dc:creator>
  <cp:keywords/>
  <dc:description/>
  <cp:lastModifiedBy>Comet</cp:lastModifiedBy>
  <dcterms:created xsi:type="dcterms:W3CDTF">2000-12-06T17:03:08Z</dcterms:created>
  <dcterms:modified xsi:type="dcterms:W3CDTF">2020-08-21T19:41:04Z</dcterms:modified>
  <cp:category/>
  <cp:version/>
  <cp:contentType/>
  <cp:contentStatus/>
</cp:coreProperties>
</file>